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Documents\PODJETJA POSREDNISTVO\MONG\RAZPIS 2016\"/>
    </mc:Choice>
  </mc:AlternateContent>
  <bookViews>
    <workbookView xWindow="0" yWindow="0" windowWidth="19200" windowHeight="7350"/>
  </bookViews>
  <sheets>
    <sheet name="GORIŠKI MUZE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I25" i="1"/>
  <c r="G25" i="1"/>
  <c r="F25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5" i="1" s="1"/>
</calcChain>
</file>

<file path=xl/sharedStrings.xml><?xml version="1.0" encoding="utf-8"?>
<sst xmlns="http://schemas.openxmlformats.org/spreadsheetml/2006/main" count="82" uniqueCount="71">
  <si>
    <t>Zavod - LOKACIJE</t>
  </si>
  <si>
    <t>I.</t>
  </si>
  <si>
    <t>II.A</t>
  </si>
  <si>
    <t>II.B</t>
  </si>
  <si>
    <t>II.C</t>
  </si>
  <si>
    <t>II.Č</t>
  </si>
  <si>
    <t>II.D</t>
  </si>
  <si>
    <t>II.E</t>
  </si>
  <si>
    <t>II.F</t>
  </si>
  <si>
    <t>II. G</t>
  </si>
  <si>
    <t>ŠT.</t>
  </si>
  <si>
    <t>Vrednost zgradbe skupaj</t>
  </si>
  <si>
    <t>Motorna vozila in samovozni delovni stroji</t>
  </si>
  <si>
    <r>
      <rPr>
        <b/>
        <sz val="11"/>
        <rFont val="Arial"/>
        <family val="2"/>
        <charset val="238"/>
      </rPr>
      <t xml:space="preserve">Oprema, stroji, aparati </t>
    </r>
    <r>
      <rPr>
        <b/>
        <u/>
        <sz val="11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(vsebuje vrednosti od II.B do II.F)</t>
    </r>
  </si>
  <si>
    <t>Oprema,na kateri ni strojelomnega rizika (lesena oprema, ipd)</t>
  </si>
  <si>
    <r>
      <t xml:space="preserve">Stroji in aparati z stojelom. rizikom (npr. vse električne naprave </t>
    </r>
    <r>
      <rPr>
        <u/>
        <sz val="11"/>
        <rFont val="Arial"/>
        <family val="2"/>
        <charset val="238"/>
      </rPr>
      <t>razen računalnikov</t>
    </r>
    <r>
      <rPr>
        <sz val="11"/>
        <rFont val="Arial"/>
        <family val="2"/>
        <charset val="238"/>
      </rPr>
      <t>)</t>
    </r>
  </si>
  <si>
    <t>Oprema na prostem (igrala, oprema igrišč)</t>
  </si>
  <si>
    <t>Stacionarni računalniki</t>
  </si>
  <si>
    <t>Prenosni računalniki</t>
  </si>
  <si>
    <t>Drobni inventar</t>
  </si>
  <si>
    <t>(MUZEALIJE, EKSPONATI…)</t>
  </si>
  <si>
    <t>Št. zaposlenih</t>
  </si>
  <si>
    <t>Upravna stavba, Pod vinogradi 8, 5250 Solkan</t>
  </si>
  <si>
    <t>*</t>
  </si>
  <si>
    <t>Objekt Medana (rojstna hiša A. Gradnika), Medana 51, 5212 Dobrovo</t>
  </si>
  <si>
    <t>Grad Kromberk, Grajska cesta 1, 5000 Nova Gorica</t>
  </si>
  <si>
    <t>Amfiteater pred Gradom Kromberk, Grajska cesta 1, 5000 Nova Gorica</t>
  </si>
  <si>
    <t>Vila Bartolomei, Pod vinogradi 2, 5250 Solkan</t>
  </si>
  <si>
    <t>83.458,52*</t>
  </si>
  <si>
    <t>Delavnice Solkan (ob Vili Bartolomei), Pod vinogradi 2, 5250 Solkan</t>
  </si>
  <si>
    <t>Grad Dobrovo, Grajska 10, 5212 Dobrovo</t>
  </si>
  <si>
    <t>Depo Ajdovščina (kasarna), Vipavska cesta BŠ, 5270 Ajdovščina</t>
  </si>
  <si>
    <t>83.458,52**</t>
  </si>
  <si>
    <t>Zbirka fosilov Ajdovščina (ob starem mlinu), Prešernova 24, 5270 Ajdovščina</t>
  </si>
  <si>
    <t>Stražarski stolp na meji, Vrtojba, 5290 Šempeter pri Gorici</t>
  </si>
  <si>
    <t>Hangar na Palah, Pale BŠ, 5270 Ajdovščina</t>
  </si>
  <si>
    <t>**</t>
  </si>
  <si>
    <t>Kraška hiša Štanjel, Štanjel, 6222 Štanjel</t>
  </si>
  <si>
    <t>Železniška postaja Nova Gorica, Kolodvorska 8, 5000 Nova Gorica</t>
  </si>
  <si>
    <t>Muzejska zbirka MIREN, v mrliški vežici na pokopališču Miren, 5291 Miren</t>
  </si>
  <si>
    <t>Muzejska zbirka SEŽANA, Repentaborska 4, 6210 Sežana</t>
  </si>
  <si>
    <t>VILA VIPOLŽE, Vipolže 29, 5212 Dobrovo</t>
  </si>
  <si>
    <t>PRISTAVA - carinarnica na meji, Kostanjeviška 32, 5000 Nova Gorica</t>
  </si>
  <si>
    <t>Muzejska zbirka  HEROJA MIHAJLA, Šempas 136, 5261 Šempas</t>
  </si>
  <si>
    <t>*vrednost predmetov v Vili Bartolomei, delavnicah in upravni stavbi skupaj</t>
  </si>
  <si>
    <t>** vrednost predmetov Hangarju na Palah in v depojih v kasarni v Ajdovščini skupaj</t>
  </si>
  <si>
    <r>
      <t xml:space="preserve">DODATNE POŽARNE NEVARNOSTI - ZAVAROVALNE VSOTE: </t>
    </r>
    <r>
      <rPr>
        <b/>
        <sz val="11"/>
        <color theme="1"/>
        <rFont val="Calibri"/>
        <family val="2"/>
        <charset val="238"/>
        <scheme val="minor"/>
      </rPr>
      <t>POVSOD BREZ FRANŠIZE, REZEN PRI OBJESTNIH DEJANJIH, KJER ZNAŠA FIKSNA SOUDELEŽBA 100,00 EUR po škod. Primeru</t>
    </r>
  </si>
  <si>
    <t xml:space="preserve">DODATNE POŽARNE NEVARNOSTI (NA 1. RIZIKO) </t>
  </si>
  <si>
    <t xml:space="preserve">VLOM (na 1. riziko) </t>
  </si>
  <si>
    <t>LOKACIJA - enota</t>
  </si>
  <si>
    <t>POPLAVA</t>
  </si>
  <si>
    <t>VDOR METEORNE VODE</t>
  </si>
  <si>
    <t>IZLIV VODE</t>
  </si>
  <si>
    <t>OBJESTNA DEJANJA OBJEKT (SOUDELEŽBA: FIKSNA 100,00 EUR)</t>
  </si>
  <si>
    <t xml:space="preserve">VLOM, ROP 1. R (OPREMA IN MUZEALIJE) </t>
  </si>
  <si>
    <t>TATVINA IN POŠKODBE, KI JIH POVZROČIJO OBISKOVALCI</t>
  </si>
  <si>
    <t>VIŠJI STROŠKI POPRAVILA OB VLOMU</t>
  </si>
  <si>
    <t>OBJEKT</t>
  </si>
  <si>
    <t xml:space="preserve">OPREMA </t>
  </si>
  <si>
    <t>Upravna stavba, Pod vinogradi 8, Solkan</t>
  </si>
  <si>
    <t>Amfiteater pred Gradom Kromberk, Grajska cesta 1</t>
  </si>
  <si>
    <t>Vila Bartolomei, Pod vinogradi 2, Solkan</t>
  </si>
  <si>
    <t>Delavnice Solkan (ob Vili Bartolomei), Pod vinogradi 2, Solkan</t>
  </si>
  <si>
    <t>Depo Ajdovščina (kasarna), Vipavska cesta BŠ, Ajdovščina</t>
  </si>
  <si>
    <t>Zbirka fosilov Ajdovščina (ob starem mlinu), Prešernova 24, Ajdovščina</t>
  </si>
  <si>
    <t>Stolp na meji, Vrtojba</t>
  </si>
  <si>
    <t xml:space="preserve">Hangar na Palah, Pale BŠ, </t>
  </si>
  <si>
    <t xml:space="preserve">Kraška hiša Štanjel, </t>
  </si>
  <si>
    <t>Železniška postaja Nova Gorica, Kolodvorska 8, Nova Gorica</t>
  </si>
  <si>
    <t>Muzejska zbirka MIREN, v mrliški vežici na pokopališču Miren</t>
  </si>
  <si>
    <t>GORIŠKI MUZEJ - POPRAVLJENA TABELA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</si>
</sst>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9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10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Font="1" applyBorder="1"/>
    <xf numFmtId="0" fontId="4" fillId="0" borderId="5" xfId="0" applyFont="1" applyBorder="1"/>
    <xf numFmtId="0" fontId="4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Font="1" applyBorder="1"/>
    <xf numFmtId="3" fontId="9" fillId="0" borderId="5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5" fillId="2" borderId="0" xfId="0" applyFont="1" applyFill="1" applyBorder="1"/>
    <xf numFmtId="4" fontId="5" fillId="0" borderId="0" xfId="0" applyNumberFormat="1" applyFont="1" applyBorder="1"/>
    <xf numFmtId="0" fontId="5" fillId="3" borderId="0" xfId="0" applyFont="1" applyFill="1" applyBorder="1"/>
    <xf numFmtId="0" fontId="11" fillId="0" borderId="6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2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6" xfId="0" applyFont="1" applyFill="1" applyBorder="1"/>
    <xf numFmtId="0" fontId="13" fillId="0" borderId="10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4" fontId="13" fillId="0" borderId="4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85" zoomScaleNormal="85" workbookViewId="0">
      <selection activeCell="B2" sqref="B2"/>
    </sheetView>
  </sheetViews>
  <sheetFormatPr defaultRowHeight="14.5" x14ac:dyDescent="0.35"/>
  <cols>
    <col min="1" max="1" width="6.08984375" customWidth="1"/>
    <col min="2" max="2" width="28.08984375" customWidth="1"/>
    <col min="3" max="4" width="17.6328125" customWidth="1"/>
    <col min="5" max="5" width="15.54296875" customWidth="1"/>
    <col min="6" max="6" width="14.54296875" customWidth="1"/>
    <col min="7" max="7" width="16.54296875" customWidth="1"/>
    <col min="8" max="8" width="14.54296875" customWidth="1"/>
    <col min="9" max="9" width="13.453125" customWidth="1"/>
    <col min="10" max="10" width="13.54296875" customWidth="1"/>
    <col min="11" max="11" width="12.90625" customWidth="1"/>
    <col min="12" max="13" width="13.54296875" customWidth="1"/>
    <col min="14" max="14" width="13.453125" bestFit="1" customWidth="1"/>
    <col min="28" max="28" width="9.54296875" bestFit="1" customWidth="1"/>
    <col min="258" max="258" width="6.08984375" customWidth="1"/>
    <col min="259" max="259" width="28.08984375" customWidth="1"/>
    <col min="260" max="260" width="13.90625" customWidth="1"/>
    <col min="261" max="261" width="14.54296875" customWidth="1"/>
    <col min="262" max="262" width="15.54296875" customWidth="1"/>
    <col min="263" max="263" width="14.54296875" customWidth="1"/>
    <col min="264" max="264" width="16.54296875" customWidth="1"/>
    <col min="265" max="265" width="14.54296875" customWidth="1"/>
    <col min="266" max="266" width="11.54296875" customWidth="1"/>
    <col min="267" max="267" width="12.90625" customWidth="1"/>
    <col min="268" max="269" width="13.54296875" customWidth="1"/>
    <col min="270" max="270" width="13.453125" bestFit="1" customWidth="1"/>
    <col min="514" max="514" width="6.08984375" customWidth="1"/>
    <col min="515" max="515" width="28.08984375" customWidth="1"/>
    <col min="516" max="516" width="13.90625" customWidth="1"/>
    <col min="517" max="517" width="14.54296875" customWidth="1"/>
    <col min="518" max="518" width="15.54296875" customWidth="1"/>
    <col min="519" max="519" width="14.54296875" customWidth="1"/>
    <col min="520" max="520" width="16.54296875" customWidth="1"/>
    <col min="521" max="521" width="14.54296875" customWidth="1"/>
    <col min="522" max="522" width="11.54296875" customWidth="1"/>
    <col min="523" max="523" width="12.90625" customWidth="1"/>
    <col min="524" max="525" width="13.54296875" customWidth="1"/>
    <col min="526" max="526" width="13.453125" bestFit="1" customWidth="1"/>
    <col min="770" max="770" width="6.08984375" customWidth="1"/>
    <col min="771" max="771" width="28.08984375" customWidth="1"/>
    <col min="772" max="772" width="13.90625" customWidth="1"/>
    <col min="773" max="773" width="14.54296875" customWidth="1"/>
    <col min="774" max="774" width="15.54296875" customWidth="1"/>
    <col min="775" max="775" width="14.54296875" customWidth="1"/>
    <col min="776" max="776" width="16.54296875" customWidth="1"/>
    <col min="777" max="777" width="14.54296875" customWidth="1"/>
    <col min="778" max="778" width="11.54296875" customWidth="1"/>
    <col min="779" max="779" width="12.90625" customWidth="1"/>
    <col min="780" max="781" width="13.54296875" customWidth="1"/>
    <col min="782" max="782" width="13.453125" bestFit="1" customWidth="1"/>
    <col min="1026" max="1026" width="6.08984375" customWidth="1"/>
    <col min="1027" max="1027" width="28.08984375" customWidth="1"/>
    <col min="1028" max="1028" width="13.90625" customWidth="1"/>
    <col min="1029" max="1029" width="14.54296875" customWidth="1"/>
    <col min="1030" max="1030" width="15.54296875" customWidth="1"/>
    <col min="1031" max="1031" width="14.54296875" customWidth="1"/>
    <col min="1032" max="1032" width="16.54296875" customWidth="1"/>
    <col min="1033" max="1033" width="14.54296875" customWidth="1"/>
    <col min="1034" max="1034" width="11.54296875" customWidth="1"/>
    <col min="1035" max="1035" width="12.90625" customWidth="1"/>
    <col min="1036" max="1037" width="13.54296875" customWidth="1"/>
    <col min="1038" max="1038" width="13.453125" bestFit="1" customWidth="1"/>
    <col min="1282" max="1282" width="6.08984375" customWidth="1"/>
    <col min="1283" max="1283" width="28.08984375" customWidth="1"/>
    <col min="1284" max="1284" width="13.90625" customWidth="1"/>
    <col min="1285" max="1285" width="14.54296875" customWidth="1"/>
    <col min="1286" max="1286" width="15.54296875" customWidth="1"/>
    <col min="1287" max="1287" width="14.54296875" customWidth="1"/>
    <col min="1288" max="1288" width="16.54296875" customWidth="1"/>
    <col min="1289" max="1289" width="14.54296875" customWidth="1"/>
    <col min="1290" max="1290" width="11.54296875" customWidth="1"/>
    <col min="1291" max="1291" width="12.90625" customWidth="1"/>
    <col min="1292" max="1293" width="13.54296875" customWidth="1"/>
    <col min="1294" max="1294" width="13.453125" bestFit="1" customWidth="1"/>
    <col min="1538" max="1538" width="6.08984375" customWidth="1"/>
    <col min="1539" max="1539" width="28.08984375" customWidth="1"/>
    <col min="1540" max="1540" width="13.90625" customWidth="1"/>
    <col min="1541" max="1541" width="14.54296875" customWidth="1"/>
    <col min="1542" max="1542" width="15.54296875" customWidth="1"/>
    <col min="1543" max="1543" width="14.54296875" customWidth="1"/>
    <col min="1544" max="1544" width="16.54296875" customWidth="1"/>
    <col min="1545" max="1545" width="14.54296875" customWidth="1"/>
    <col min="1546" max="1546" width="11.54296875" customWidth="1"/>
    <col min="1547" max="1547" width="12.90625" customWidth="1"/>
    <col min="1548" max="1549" width="13.54296875" customWidth="1"/>
    <col min="1550" max="1550" width="13.453125" bestFit="1" customWidth="1"/>
    <col min="1794" max="1794" width="6.08984375" customWidth="1"/>
    <col min="1795" max="1795" width="28.08984375" customWidth="1"/>
    <col min="1796" max="1796" width="13.90625" customWidth="1"/>
    <col min="1797" max="1797" width="14.54296875" customWidth="1"/>
    <col min="1798" max="1798" width="15.54296875" customWidth="1"/>
    <col min="1799" max="1799" width="14.54296875" customWidth="1"/>
    <col min="1800" max="1800" width="16.54296875" customWidth="1"/>
    <col min="1801" max="1801" width="14.54296875" customWidth="1"/>
    <col min="1802" max="1802" width="11.54296875" customWidth="1"/>
    <col min="1803" max="1803" width="12.90625" customWidth="1"/>
    <col min="1804" max="1805" width="13.54296875" customWidth="1"/>
    <col min="1806" max="1806" width="13.453125" bestFit="1" customWidth="1"/>
    <col min="2050" max="2050" width="6.08984375" customWidth="1"/>
    <col min="2051" max="2051" width="28.08984375" customWidth="1"/>
    <col min="2052" max="2052" width="13.90625" customWidth="1"/>
    <col min="2053" max="2053" width="14.54296875" customWidth="1"/>
    <col min="2054" max="2054" width="15.54296875" customWidth="1"/>
    <col min="2055" max="2055" width="14.54296875" customWidth="1"/>
    <col min="2056" max="2056" width="16.54296875" customWidth="1"/>
    <col min="2057" max="2057" width="14.54296875" customWidth="1"/>
    <col min="2058" max="2058" width="11.54296875" customWidth="1"/>
    <col min="2059" max="2059" width="12.90625" customWidth="1"/>
    <col min="2060" max="2061" width="13.54296875" customWidth="1"/>
    <col min="2062" max="2062" width="13.453125" bestFit="1" customWidth="1"/>
    <col min="2306" max="2306" width="6.08984375" customWidth="1"/>
    <col min="2307" max="2307" width="28.08984375" customWidth="1"/>
    <col min="2308" max="2308" width="13.90625" customWidth="1"/>
    <col min="2309" max="2309" width="14.54296875" customWidth="1"/>
    <col min="2310" max="2310" width="15.54296875" customWidth="1"/>
    <col min="2311" max="2311" width="14.54296875" customWidth="1"/>
    <col min="2312" max="2312" width="16.54296875" customWidth="1"/>
    <col min="2313" max="2313" width="14.54296875" customWidth="1"/>
    <col min="2314" max="2314" width="11.54296875" customWidth="1"/>
    <col min="2315" max="2315" width="12.90625" customWidth="1"/>
    <col min="2316" max="2317" width="13.54296875" customWidth="1"/>
    <col min="2318" max="2318" width="13.453125" bestFit="1" customWidth="1"/>
    <col min="2562" max="2562" width="6.08984375" customWidth="1"/>
    <col min="2563" max="2563" width="28.08984375" customWidth="1"/>
    <col min="2564" max="2564" width="13.90625" customWidth="1"/>
    <col min="2565" max="2565" width="14.54296875" customWidth="1"/>
    <col min="2566" max="2566" width="15.54296875" customWidth="1"/>
    <col min="2567" max="2567" width="14.54296875" customWidth="1"/>
    <col min="2568" max="2568" width="16.54296875" customWidth="1"/>
    <col min="2569" max="2569" width="14.54296875" customWidth="1"/>
    <col min="2570" max="2570" width="11.54296875" customWidth="1"/>
    <col min="2571" max="2571" width="12.90625" customWidth="1"/>
    <col min="2572" max="2573" width="13.54296875" customWidth="1"/>
    <col min="2574" max="2574" width="13.453125" bestFit="1" customWidth="1"/>
    <col min="2818" max="2818" width="6.08984375" customWidth="1"/>
    <col min="2819" max="2819" width="28.08984375" customWidth="1"/>
    <col min="2820" max="2820" width="13.90625" customWidth="1"/>
    <col min="2821" max="2821" width="14.54296875" customWidth="1"/>
    <col min="2822" max="2822" width="15.54296875" customWidth="1"/>
    <col min="2823" max="2823" width="14.54296875" customWidth="1"/>
    <col min="2824" max="2824" width="16.54296875" customWidth="1"/>
    <col min="2825" max="2825" width="14.54296875" customWidth="1"/>
    <col min="2826" max="2826" width="11.54296875" customWidth="1"/>
    <col min="2827" max="2827" width="12.90625" customWidth="1"/>
    <col min="2828" max="2829" width="13.54296875" customWidth="1"/>
    <col min="2830" max="2830" width="13.453125" bestFit="1" customWidth="1"/>
    <col min="3074" max="3074" width="6.08984375" customWidth="1"/>
    <col min="3075" max="3075" width="28.08984375" customWidth="1"/>
    <col min="3076" max="3076" width="13.90625" customWidth="1"/>
    <col min="3077" max="3077" width="14.54296875" customWidth="1"/>
    <col min="3078" max="3078" width="15.54296875" customWidth="1"/>
    <col min="3079" max="3079" width="14.54296875" customWidth="1"/>
    <col min="3080" max="3080" width="16.54296875" customWidth="1"/>
    <col min="3081" max="3081" width="14.54296875" customWidth="1"/>
    <col min="3082" max="3082" width="11.54296875" customWidth="1"/>
    <col min="3083" max="3083" width="12.90625" customWidth="1"/>
    <col min="3084" max="3085" width="13.54296875" customWidth="1"/>
    <col min="3086" max="3086" width="13.453125" bestFit="1" customWidth="1"/>
    <col min="3330" max="3330" width="6.08984375" customWidth="1"/>
    <col min="3331" max="3331" width="28.08984375" customWidth="1"/>
    <col min="3332" max="3332" width="13.90625" customWidth="1"/>
    <col min="3333" max="3333" width="14.54296875" customWidth="1"/>
    <col min="3334" max="3334" width="15.54296875" customWidth="1"/>
    <col min="3335" max="3335" width="14.54296875" customWidth="1"/>
    <col min="3336" max="3336" width="16.54296875" customWidth="1"/>
    <col min="3337" max="3337" width="14.54296875" customWidth="1"/>
    <col min="3338" max="3338" width="11.54296875" customWidth="1"/>
    <col min="3339" max="3339" width="12.90625" customWidth="1"/>
    <col min="3340" max="3341" width="13.54296875" customWidth="1"/>
    <col min="3342" max="3342" width="13.453125" bestFit="1" customWidth="1"/>
    <col min="3586" max="3586" width="6.08984375" customWidth="1"/>
    <col min="3587" max="3587" width="28.08984375" customWidth="1"/>
    <col min="3588" max="3588" width="13.90625" customWidth="1"/>
    <col min="3589" max="3589" width="14.54296875" customWidth="1"/>
    <col min="3590" max="3590" width="15.54296875" customWidth="1"/>
    <col min="3591" max="3591" width="14.54296875" customWidth="1"/>
    <col min="3592" max="3592" width="16.54296875" customWidth="1"/>
    <col min="3593" max="3593" width="14.54296875" customWidth="1"/>
    <col min="3594" max="3594" width="11.54296875" customWidth="1"/>
    <col min="3595" max="3595" width="12.90625" customWidth="1"/>
    <col min="3596" max="3597" width="13.54296875" customWidth="1"/>
    <col min="3598" max="3598" width="13.453125" bestFit="1" customWidth="1"/>
    <col min="3842" max="3842" width="6.08984375" customWidth="1"/>
    <col min="3843" max="3843" width="28.08984375" customWidth="1"/>
    <col min="3844" max="3844" width="13.90625" customWidth="1"/>
    <col min="3845" max="3845" width="14.54296875" customWidth="1"/>
    <col min="3846" max="3846" width="15.54296875" customWidth="1"/>
    <col min="3847" max="3847" width="14.54296875" customWidth="1"/>
    <col min="3848" max="3848" width="16.54296875" customWidth="1"/>
    <col min="3849" max="3849" width="14.54296875" customWidth="1"/>
    <col min="3850" max="3850" width="11.54296875" customWidth="1"/>
    <col min="3851" max="3851" width="12.90625" customWidth="1"/>
    <col min="3852" max="3853" width="13.54296875" customWidth="1"/>
    <col min="3854" max="3854" width="13.453125" bestFit="1" customWidth="1"/>
    <col min="4098" max="4098" width="6.08984375" customWidth="1"/>
    <col min="4099" max="4099" width="28.08984375" customWidth="1"/>
    <col min="4100" max="4100" width="13.90625" customWidth="1"/>
    <col min="4101" max="4101" width="14.54296875" customWidth="1"/>
    <col min="4102" max="4102" width="15.54296875" customWidth="1"/>
    <col min="4103" max="4103" width="14.54296875" customWidth="1"/>
    <col min="4104" max="4104" width="16.54296875" customWidth="1"/>
    <col min="4105" max="4105" width="14.54296875" customWidth="1"/>
    <col min="4106" max="4106" width="11.54296875" customWidth="1"/>
    <col min="4107" max="4107" width="12.90625" customWidth="1"/>
    <col min="4108" max="4109" width="13.54296875" customWidth="1"/>
    <col min="4110" max="4110" width="13.453125" bestFit="1" customWidth="1"/>
    <col min="4354" max="4354" width="6.08984375" customWidth="1"/>
    <col min="4355" max="4355" width="28.08984375" customWidth="1"/>
    <col min="4356" max="4356" width="13.90625" customWidth="1"/>
    <col min="4357" max="4357" width="14.54296875" customWidth="1"/>
    <col min="4358" max="4358" width="15.54296875" customWidth="1"/>
    <col min="4359" max="4359" width="14.54296875" customWidth="1"/>
    <col min="4360" max="4360" width="16.54296875" customWidth="1"/>
    <col min="4361" max="4361" width="14.54296875" customWidth="1"/>
    <col min="4362" max="4362" width="11.54296875" customWidth="1"/>
    <col min="4363" max="4363" width="12.90625" customWidth="1"/>
    <col min="4364" max="4365" width="13.54296875" customWidth="1"/>
    <col min="4366" max="4366" width="13.453125" bestFit="1" customWidth="1"/>
    <col min="4610" max="4610" width="6.08984375" customWidth="1"/>
    <col min="4611" max="4611" width="28.08984375" customWidth="1"/>
    <col min="4612" max="4612" width="13.90625" customWidth="1"/>
    <col min="4613" max="4613" width="14.54296875" customWidth="1"/>
    <col min="4614" max="4614" width="15.54296875" customWidth="1"/>
    <col min="4615" max="4615" width="14.54296875" customWidth="1"/>
    <col min="4616" max="4616" width="16.54296875" customWidth="1"/>
    <col min="4617" max="4617" width="14.54296875" customWidth="1"/>
    <col min="4618" max="4618" width="11.54296875" customWidth="1"/>
    <col min="4619" max="4619" width="12.90625" customWidth="1"/>
    <col min="4620" max="4621" width="13.54296875" customWidth="1"/>
    <col min="4622" max="4622" width="13.453125" bestFit="1" customWidth="1"/>
    <col min="4866" max="4866" width="6.08984375" customWidth="1"/>
    <col min="4867" max="4867" width="28.08984375" customWidth="1"/>
    <col min="4868" max="4868" width="13.90625" customWidth="1"/>
    <col min="4869" max="4869" width="14.54296875" customWidth="1"/>
    <col min="4870" max="4870" width="15.54296875" customWidth="1"/>
    <col min="4871" max="4871" width="14.54296875" customWidth="1"/>
    <col min="4872" max="4872" width="16.54296875" customWidth="1"/>
    <col min="4873" max="4873" width="14.54296875" customWidth="1"/>
    <col min="4874" max="4874" width="11.54296875" customWidth="1"/>
    <col min="4875" max="4875" width="12.90625" customWidth="1"/>
    <col min="4876" max="4877" width="13.54296875" customWidth="1"/>
    <col min="4878" max="4878" width="13.453125" bestFit="1" customWidth="1"/>
    <col min="5122" max="5122" width="6.08984375" customWidth="1"/>
    <col min="5123" max="5123" width="28.08984375" customWidth="1"/>
    <col min="5124" max="5124" width="13.90625" customWidth="1"/>
    <col min="5125" max="5125" width="14.54296875" customWidth="1"/>
    <col min="5126" max="5126" width="15.54296875" customWidth="1"/>
    <col min="5127" max="5127" width="14.54296875" customWidth="1"/>
    <col min="5128" max="5128" width="16.54296875" customWidth="1"/>
    <col min="5129" max="5129" width="14.54296875" customWidth="1"/>
    <col min="5130" max="5130" width="11.54296875" customWidth="1"/>
    <col min="5131" max="5131" width="12.90625" customWidth="1"/>
    <col min="5132" max="5133" width="13.54296875" customWidth="1"/>
    <col min="5134" max="5134" width="13.453125" bestFit="1" customWidth="1"/>
    <col min="5378" max="5378" width="6.08984375" customWidth="1"/>
    <col min="5379" max="5379" width="28.08984375" customWidth="1"/>
    <col min="5380" max="5380" width="13.90625" customWidth="1"/>
    <col min="5381" max="5381" width="14.54296875" customWidth="1"/>
    <col min="5382" max="5382" width="15.54296875" customWidth="1"/>
    <col min="5383" max="5383" width="14.54296875" customWidth="1"/>
    <col min="5384" max="5384" width="16.54296875" customWidth="1"/>
    <col min="5385" max="5385" width="14.54296875" customWidth="1"/>
    <col min="5386" max="5386" width="11.54296875" customWidth="1"/>
    <col min="5387" max="5387" width="12.90625" customWidth="1"/>
    <col min="5388" max="5389" width="13.54296875" customWidth="1"/>
    <col min="5390" max="5390" width="13.453125" bestFit="1" customWidth="1"/>
    <col min="5634" max="5634" width="6.08984375" customWidth="1"/>
    <col min="5635" max="5635" width="28.08984375" customWidth="1"/>
    <col min="5636" max="5636" width="13.90625" customWidth="1"/>
    <col min="5637" max="5637" width="14.54296875" customWidth="1"/>
    <col min="5638" max="5638" width="15.54296875" customWidth="1"/>
    <col min="5639" max="5639" width="14.54296875" customWidth="1"/>
    <col min="5640" max="5640" width="16.54296875" customWidth="1"/>
    <col min="5641" max="5641" width="14.54296875" customWidth="1"/>
    <col min="5642" max="5642" width="11.54296875" customWidth="1"/>
    <col min="5643" max="5643" width="12.90625" customWidth="1"/>
    <col min="5644" max="5645" width="13.54296875" customWidth="1"/>
    <col min="5646" max="5646" width="13.453125" bestFit="1" customWidth="1"/>
    <col min="5890" max="5890" width="6.08984375" customWidth="1"/>
    <col min="5891" max="5891" width="28.08984375" customWidth="1"/>
    <col min="5892" max="5892" width="13.90625" customWidth="1"/>
    <col min="5893" max="5893" width="14.54296875" customWidth="1"/>
    <col min="5894" max="5894" width="15.54296875" customWidth="1"/>
    <col min="5895" max="5895" width="14.54296875" customWidth="1"/>
    <col min="5896" max="5896" width="16.54296875" customWidth="1"/>
    <col min="5897" max="5897" width="14.54296875" customWidth="1"/>
    <col min="5898" max="5898" width="11.54296875" customWidth="1"/>
    <col min="5899" max="5899" width="12.90625" customWidth="1"/>
    <col min="5900" max="5901" width="13.54296875" customWidth="1"/>
    <col min="5902" max="5902" width="13.453125" bestFit="1" customWidth="1"/>
    <col min="6146" max="6146" width="6.08984375" customWidth="1"/>
    <col min="6147" max="6147" width="28.08984375" customWidth="1"/>
    <col min="6148" max="6148" width="13.90625" customWidth="1"/>
    <col min="6149" max="6149" width="14.54296875" customWidth="1"/>
    <col min="6150" max="6150" width="15.54296875" customWidth="1"/>
    <col min="6151" max="6151" width="14.54296875" customWidth="1"/>
    <col min="6152" max="6152" width="16.54296875" customWidth="1"/>
    <col min="6153" max="6153" width="14.54296875" customWidth="1"/>
    <col min="6154" max="6154" width="11.54296875" customWidth="1"/>
    <col min="6155" max="6155" width="12.90625" customWidth="1"/>
    <col min="6156" max="6157" width="13.54296875" customWidth="1"/>
    <col min="6158" max="6158" width="13.453125" bestFit="1" customWidth="1"/>
    <col min="6402" max="6402" width="6.08984375" customWidth="1"/>
    <col min="6403" max="6403" width="28.08984375" customWidth="1"/>
    <col min="6404" max="6404" width="13.90625" customWidth="1"/>
    <col min="6405" max="6405" width="14.54296875" customWidth="1"/>
    <col min="6406" max="6406" width="15.54296875" customWidth="1"/>
    <col min="6407" max="6407" width="14.54296875" customWidth="1"/>
    <col min="6408" max="6408" width="16.54296875" customWidth="1"/>
    <col min="6409" max="6409" width="14.54296875" customWidth="1"/>
    <col min="6410" max="6410" width="11.54296875" customWidth="1"/>
    <col min="6411" max="6411" width="12.90625" customWidth="1"/>
    <col min="6412" max="6413" width="13.54296875" customWidth="1"/>
    <col min="6414" max="6414" width="13.453125" bestFit="1" customWidth="1"/>
    <col min="6658" max="6658" width="6.08984375" customWidth="1"/>
    <col min="6659" max="6659" width="28.08984375" customWidth="1"/>
    <col min="6660" max="6660" width="13.90625" customWidth="1"/>
    <col min="6661" max="6661" width="14.54296875" customWidth="1"/>
    <col min="6662" max="6662" width="15.54296875" customWidth="1"/>
    <col min="6663" max="6663" width="14.54296875" customWidth="1"/>
    <col min="6664" max="6664" width="16.54296875" customWidth="1"/>
    <col min="6665" max="6665" width="14.54296875" customWidth="1"/>
    <col min="6666" max="6666" width="11.54296875" customWidth="1"/>
    <col min="6667" max="6667" width="12.90625" customWidth="1"/>
    <col min="6668" max="6669" width="13.54296875" customWidth="1"/>
    <col min="6670" max="6670" width="13.453125" bestFit="1" customWidth="1"/>
    <col min="6914" max="6914" width="6.08984375" customWidth="1"/>
    <col min="6915" max="6915" width="28.08984375" customWidth="1"/>
    <col min="6916" max="6916" width="13.90625" customWidth="1"/>
    <col min="6917" max="6917" width="14.54296875" customWidth="1"/>
    <col min="6918" max="6918" width="15.54296875" customWidth="1"/>
    <col min="6919" max="6919" width="14.54296875" customWidth="1"/>
    <col min="6920" max="6920" width="16.54296875" customWidth="1"/>
    <col min="6921" max="6921" width="14.54296875" customWidth="1"/>
    <col min="6922" max="6922" width="11.54296875" customWidth="1"/>
    <col min="6923" max="6923" width="12.90625" customWidth="1"/>
    <col min="6924" max="6925" width="13.54296875" customWidth="1"/>
    <col min="6926" max="6926" width="13.453125" bestFit="1" customWidth="1"/>
    <col min="7170" max="7170" width="6.08984375" customWidth="1"/>
    <col min="7171" max="7171" width="28.08984375" customWidth="1"/>
    <col min="7172" max="7172" width="13.90625" customWidth="1"/>
    <col min="7173" max="7173" width="14.54296875" customWidth="1"/>
    <col min="7174" max="7174" width="15.54296875" customWidth="1"/>
    <col min="7175" max="7175" width="14.54296875" customWidth="1"/>
    <col min="7176" max="7176" width="16.54296875" customWidth="1"/>
    <col min="7177" max="7177" width="14.54296875" customWidth="1"/>
    <col min="7178" max="7178" width="11.54296875" customWidth="1"/>
    <col min="7179" max="7179" width="12.90625" customWidth="1"/>
    <col min="7180" max="7181" width="13.54296875" customWidth="1"/>
    <col min="7182" max="7182" width="13.453125" bestFit="1" customWidth="1"/>
    <col min="7426" max="7426" width="6.08984375" customWidth="1"/>
    <col min="7427" max="7427" width="28.08984375" customWidth="1"/>
    <col min="7428" max="7428" width="13.90625" customWidth="1"/>
    <col min="7429" max="7429" width="14.54296875" customWidth="1"/>
    <col min="7430" max="7430" width="15.54296875" customWidth="1"/>
    <col min="7431" max="7431" width="14.54296875" customWidth="1"/>
    <col min="7432" max="7432" width="16.54296875" customWidth="1"/>
    <col min="7433" max="7433" width="14.54296875" customWidth="1"/>
    <col min="7434" max="7434" width="11.54296875" customWidth="1"/>
    <col min="7435" max="7435" width="12.90625" customWidth="1"/>
    <col min="7436" max="7437" width="13.54296875" customWidth="1"/>
    <col min="7438" max="7438" width="13.453125" bestFit="1" customWidth="1"/>
    <col min="7682" max="7682" width="6.08984375" customWidth="1"/>
    <col min="7683" max="7683" width="28.08984375" customWidth="1"/>
    <col min="7684" max="7684" width="13.90625" customWidth="1"/>
    <col min="7685" max="7685" width="14.54296875" customWidth="1"/>
    <col min="7686" max="7686" width="15.54296875" customWidth="1"/>
    <col min="7687" max="7687" width="14.54296875" customWidth="1"/>
    <col min="7688" max="7688" width="16.54296875" customWidth="1"/>
    <col min="7689" max="7689" width="14.54296875" customWidth="1"/>
    <col min="7690" max="7690" width="11.54296875" customWidth="1"/>
    <col min="7691" max="7691" width="12.90625" customWidth="1"/>
    <col min="7692" max="7693" width="13.54296875" customWidth="1"/>
    <col min="7694" max="7694" width="13.453125" bestFit="1" customWidth="1"/>
    <col min="7938" max="7938" width="6.08984375" customWidth="1"/>
    <col min="7939" max="7939" width="28.08984375" customWidth="1"/>
    <col min="7940" max="7940" width="13.90625" customWidth="1"/>
    <col min="7941" max="7941" width="14.54296875" customWidth="1"/>
    <col min="7942" max="7942" width="15.54296875" customWidth="1"/>
    <col min="7943" max="7943" width="14.54296875" customWidth="1"/>
    <col min="7944" max="7944" width="16.54296875" customWidth="1"/>
    <col min="7945" max="7945" width="14.54296875" customWidth="1"/>
    <col min="7946" max="7946" width="11.54296875" customWidth="1"/>
    <col min="7947" max="7947" width="12.90625" customWidth="1"/>
    <col min="7948" max="7949" width="13.54296875" customWidth="1"/>
    <col min="7950" max="7950" width="13.453125" bestFit="1" customWidth="1"/>
    <col min="8194" max="8194" width="6.08984375" customWidth="1"/>
    <col min="8195" max="8195" width="28.08984375" customWidth="1"/>
    <col min="8196" max="8196" width="13.90625" customWidth="1"/>
    <col min="8197" max="8197" width="14.54296875" customWidth="1"/>
    <col min="8198" max="8198" width="15.54296875" customWidth="1"/>
    <col min="8199" max="8199" width="14.54296875" customWidth="1"/>
    <col min="8200" max="8200" width="16.54296875" customWidth="1"/>
    <col min="8201" max="8201" width="14.54296875" customWidth="1"/>
    <col min="8202" max="8202" width="11.54296875" customWidth="1"/>
    <col min="8203" max="8203" width="12.90625" customWidth="1"/>
    <col min="8204" max="8205" width="13.54296875" customWidth="1"/>
    <col min="8206" max="8206" width="13.453125" bestFit="1" customWidth="1"/>
    <col min="8450" max="8450" width="6.08984375" customWidth="1"/>
    <col min="8451" max="8451" width="28.08984375" customWidth="1"/>
    <col min="8452" max="8452" width="13.90625" customWidth="1"/>
    <col min="8453" max="8453" width="14.54296875" customWidth="1"/>
    <col min="8454" max="8454" width="15.54296875" customWidth="1"/>
    <col min="8455" max="8455" width="14.54296875" customWidth="1"/>
    <col min="8456" max="8456" width="16.54296875" customWidth="1"/>
    <col min="8457" max="8457" width="14.54296875" customWidth="1"/>
    <col min="8458" max="8458" width="11.54296875" customWidth="1"/>
    <col min="8459" max="8459" width="12.90625" customWidth="1"/>
    <col min="8460" max="8461" width="13.54296875" customWidth="1"/>
    <col min="8462" max="8462" width="13.453125" bestFit="1" customWidth="1"/>
    <col min="8706" max="8706" width="6.08984375" customWidth="1"/>
    <col min="8707" max="8707" width="28.08984375" customWidth="1"/>
    <col min="8708" max="8708" width="13.90625" customWidth="1"/>
    <col min="8709" max="8709" width="14.54296875" customWidth="1"/>
    <col min="8710" max="8710" width="15.54296875" customWidth="1"/>
    <col min="8711" max="8711" width="14.54296875" customWidth="1"/>
    <col min="8712" max="8712" width="16.54296875" customWidth="1"/>
    <col min="8713" max="8713" width="14.54296875" customWidth="1"/>
    <col min="8714" max="8714" width="11.54296875" customWidth="1"/>
    <col min="8715" max="8715" width="12.90625" customWidth="1"/>
    <col min="8716" max="8717" width="13.54296875" customWidth="1"/>
    <col min="8718" max="8718" width="13.453125" bestFit="1" customWidth="1"/>
    <col min="8962" max="8962" width="6.08984375" customWidth="1"/>
    <col min="8963" max="8963" width="28.08984375" customWidth="1"/>
    <col min="8964" max="8964" width="13.90625" customWidth="1"/>
    <col min="8965" max="8965" width="14.54296875" customWidth="1"/>
    <col min="8966" max="8966" width="15.54296875" customWidth="1"/>
    <col min="8967" max="8967" width="14.54296875" customWidth="1"/>
    <col min="8968" max="8968" width="16.54296875" customWidth="1"/>
    <col min="8969" max="8969" width="14.54296875" customWidth="1"/>
    <col min="8970" max="8970" width="11.54296875" customWidth="1"/>
    <col min="8971" max="8971" width="12.90625" customWidth="1"/>
    <col min="8972" max="8973" width="13.54296875" customWidth="1"/>
    <col min="8974" max="8974" width="13.453125" bestFit="1" customWidth="1"/>
    <col min="9218" max="9218" width="6.08984375" customWidth="1"/>
    <col min="9219" max="9219" width="28.08984375" customWidth="1"/>
    <col min="9220" max="9220" width="13.90625" customWidth="1"/>
    <col min="9221" max="9221" width="14.54296875" customWidth="1"/>
    <col min="9222" max="9222" width="15.54296875" customWidth="1"/>
    <col min="9223" max="9223" width="14.54296875" customWidth="1"/>
    <col min="9224" max="9224" width="16.54296875" customWidth="1"/>
    <col min="9225" max="9225" width="14.54296875" customWidth="1"/>
    <col min="9226" max="9226" width="11.54296875" customWidth="1"/>
    <col min="9227" max="9227" width="12.90625" customWidth="1"/>
    <col min="9228" max="9229" width="13.54296875" customWidth="1"/>
    <col min="9230" max="9230" width="13.453125" bestFit="1" customWidth="1"/>
    <col min="9474" max="9474" width="6.08984375" customWidth="1"/>
    <col min="9475" max="9475" width="28.08984375" customWidth="1"/>
    <col min="9476" max="9476" width="13.90625" customWidth="1"/>
    <col min="9477" max="9477" width="14.54296875" customWidth="1"/>
    <col min="9478" max="9478" width="15.54296875" customWidth="1"/>
    <col min="9479" max="9479" width="14.54296875" customWidth="1"/>
    <col min="9480" max="9480" width="16.54296875" customWidth="1"/>
    <col min="9481" max="9481" width="14.54296875" customWidth="1"/>
    <col min="9482" max="9482" width="11.54296875" customWidth="1"/>
    <col min="9483" max="9483" width="12.90625" customWidth="1"/>
    <col min="9484" max="9485" width="13.54296875" customWidth="1"/>
    <col min="9486" max="9486" width="13.453125" bestFit="1" customWidth="1"/>
    <col min="9730" max="9730" width="6.08984375" customWidth="1"/>
    <col min="9731" max="9731" width="28.08984375" customWidth="1"/>
    <col min="9732" max="9732" width="13.90625" customWidth="1"/>
    <col min="9733" max="9733" width="14.54296875" customWidth="1"/>
    <col min="9734" max="9734" width="15.54296875" customWidth="1"/>
    <col min="9735" max="9735" width="14.54296875" customWidth="1"/>
    <col min="9736" max="9736" width="16.54296875" customWidth="1"/>
    <col min="9737" max="9737" width="14.54296875" customWidth="1"/>
    <col min="9738" max="9738" width="11.54296875" customWidth="1"/>
    <col min="9739" max="9739" width="12.90625" customWidth="1"/>
    <col min="9740" max="9741" width="13.54296875" customWidth="1"/>
    <col min="9742" max="9742" width="13.453125" bestFit="1" customWidth="1"/>
    <col min="9986" max="9986" width="6.08984375" customWidth="1"/>
    <col min="9987" max="9987" width="28.08984375" customWidth="1"/>
    <col min="9988" max="9988" width="13.90625" customWidth="1"/>
    <col min="9989" max="9989" width="14.54296875" customWidth="1"/>
    <col min="9990" max="9990" width="15.54296875" customWidth="1"/>
    <col min="9991" max="9991" width="14.54296875" customWidth="1"/>
    <col min="9992" max="9992" width="16.54296875" customWidth="1"/>
    <col min="9993" max="9993" width="14.54296875" customWidth="1"/>
    <col min="9994" max="9994" width="11.54296875" customWidth="1"/>
    <col min="9995" max="9995" width="12.90625" customWidth="1"/>
    <col min="9996" max="9997" width="13.54296875" customWidth="1"/>
    <col min="9998" max="9998" width="13.453125" bestFit="1" customWidth="1"/>
    <col min="10242" max="10242" width="6.08984375" customWidth="1"/>
    <col min="10243" max="10243" width="28.08984375" customWidth="1"/>
    <col min="10244" max="10244" width="13.90625" customWidth="1"/>
    <col min="10245" max="10245" width="14.54296875" customWidth="1"/>
    <col min="10246" max="10246" width="15.54296875" customWidth="1"/>
    <col min="10247" max="10247" width="14.54296875" customWidth="1"/>
    <col min="10248" max="10248" width="16.54296875" customWidth="1"/>
    <col min="10249" max="10249" width="14.54296875" customWidth="1"/>
    <col min="10250" max="10250" width="11.54296875" customWidth="1"/>
    <col min="10251" max="10251" width="12.90625" customWidth="1"/>
    <col min="10252" max="10253" width="13.54296875" customWidth="1"/>
    <col min="10254" max="10254" width="13.453125" bestFit="1" customWidth="1"/>
    <col min="10498" max="10498" width="6.08984375" customWidth="1"/>
    <col min="10499" max="10499" width="28.08984375" customWidth="1"/>
    <col min="10500" max="10500" width="13.90625" customWidth="1"/>
    <col min="10501" max="10501" width="14.54296875" customWidth="1"/>
    <col min="10502" max="10502" width="15.54296875" customWidth="1"/>
    <col min="10503" max="10503" width="14.54296875" customWidth="1"/>
    <col min="10504" max="10504" width="16.54296875" customWidth="1"/>
    <col min="10505" max="10505" width="14.54296875" customWidth="1"/>
    <col min="10506" max="10506" width="11.54296875" customWidth="1"/>
    <col min="10507" max="10507" width="12.90625" customWidth="1"/>
    <col min="10508" max="10509" width="13.54296875" customWidth="1"/>
    <col min="10510" max="10510" width="13.453125" bestFit="1" customWidth="1"/>
    <col min="10754" max="10754" width="6.08984375" customWidth="1"/>
    <col min="10755" max="10755" width="28.08984375" customWidth="1"/>
    <col min="10756" max="10756" width="13.90625" customWidth="1"/>
    <col min="10757" max="10757" width="14.54296875" customWidth="1"/>
    <col min="10758" max="10758" width="15.54296875" customWidth="1"/>
    <col min="10759" max="10759" width="14.54296875" customWidth="1"/>
    <col min="10760" max="10760" width="16.54296875" customWidth="1"/>
    <col min="10761" max="10761" width="14.54296875" customWidth="1"/>
    <col min="10762" max="10762" width="11.54296875" customWidth="1"/>
    <col min="10763" max="10763" width="12.90625" customWidth="1"/>
    <col min="10764" max="10765" width="13.54296875" customWidth="1"/>
    <col min="10766" max="10766" width="13.453125" bestFit="1" customWidth="1"/>
    <col min="11010" max="11010" width="6.08984375" customWidth="1"/>
    <col min="11011" max="11011" width="28.08984375" customWidth="1"/>
    <col min="11012" max="11012" width="13.90625" customWidth="1"/>
    <col min="11013" max="11013" width="14.54296875" customWidth="1"/>
    <col min="11014" max="11014" width="15.54296875" customWidth="1"/>
    <col min="11015" max="11015" width="14.54296875" customWidth="1"/>
    <col min="11016" max="11016" width="16.54296875" customWidth="1"/>
    <col min="11017" max="11017" width="14.54296875" customWidth="1"/>
    <col min="11018" max="11018" width="11.54296875" customWidth="1"/>
    <col min="11019" max="11019" width="12.90625" customWidth="1"/>
    <col min="11020" max="11021" width="13.54296875" customWidth="1"/>
    <col min="11022" max="11022" width="13.453125" bestFit="1" customWidth="1"/>
    <col min="11266" max="11266" width="6.08984375" customWidth="1"/>
    <col min="11267" max="11267" width="28.08984375" customWidth="1"/>
    <col min="11268" max="11268" width="13.90625" customWidth="1"/>
    <col min="11269" max="11269" width="14.54296875" customWidth="1"/>
    <col min="11270" max="11270" width="15.54296875" customWidth="1"/>
    <col min="11271" max="11271" width="14.54296875" customWidth="1"/>
    <col min="11272" max="11272" width="16.54296875" customWidth="1"/>
    <col min="11273" max="11273" width="14.54296875" customWidth="1"/>
    <col min="11274" max="11274" width="11.54296875" customWidth="1"/>
    <col min="11275" max="11275" width="12.90625" customWidth="1"/>
    <col min="11276" max="11277" width="13.54296875" customWidth="1"/>
    <col min="11278" max="11278" width="13.453125" bestFit="1" customWidth="1"/>
    <col min="11522" max="11522" width="6.08984375" customWidth="1"/>
    <col min="11523" max="11523" width="28.08984375" customWidth="1"/>
    <col min="11524" max="11524" width="13.90625" customWidth="1"/>
    <col min="11525" max="11525" width="14.54296875" customWidth="1"/>
    <col min="11526" max="11526" width="15.54296875" customWidth="1"/>
    <col min="11527" max="11527" width="14.54296875" customWidth="1"/>
    <col min="11528" max="11528" width="16.54296875" customWidth="1"/>
    <col min="11529" max="11529" width="14.54296875" customWidth="1"/>
    <col min="11530" max="11530" width="11.54296875" customWidth="1"/>
    <col min="11531" max="11531" width="12.90625" customWidth="1"/>
    <col min="11532" max="11533" width="13.54296875" customWidth="1"/>
    <col min="11534" max="11534" width="13.453125" bestFit="1" customWidth="1"/>
    <col min="11778" max="11778" width="6.08984375" customWidth="1"/>
    <col min="11779" max="11779" width="28.08984375" customWidth="1"/>
    <col min="11780" max="11780" width="13.90625" customWidth="1"/>
    <col min="11781" max="11781" width="14.54296875" customWidth="1"/>
    <col min="11782" max="11782" width="15.54296875" customWidth="1"/>
    <col min="11783" max="11783" width="14.54296875" customWidth="1"/>
    <col min="11784" max="11784" width="16.54296875" customWidth="1"/>
    <col min="11785" max="11785" width="14.54296875" customWidth="1"/>
    <col min="11786" max="11786" width="11.54296875" customWidth="1"/>
    <col min="11787" max="11787" width="12.90625" customWidth="1"/>
    <col min="11788" max="11789" width="13.54296875" customWidth="1"/>
    <col min="11790" max="11790" width="13.453125" bestFit="1" customWidth="1"/>
    <col min="12034" max="12034" width="6.08984375" customWidth="1"/>
    <col min="12035" max="12035" width="28.08984375" customWidth="1"/>
    <col min="12036" max="12036" width="13.90625" customWidth="1"/>
    <col min="12037" max="12037" width="14.54296875" customWidth="1"/>
    <col min="12038" max="12038" width="15.54296875" customWidth="1"/>
    <col min="12039" max="12039" width="14.54296875" customWidth="1"/>
    <col min="12040" max="12040" width="16.54296875" customWidth="1"/>
    <col min="12041" max="12041" width="14.54296875" customWidth="1"/>
    <col min="12042" max="12042" width="11.54296875" customWidth="1"/>
    <col min="12043" max="12043" width="12.90625" customWidth="1"/>
    <col min="12044" max="12045" width="13.54296875" customWidth="1"/>
    <col min="12046" max="12046" width="13.453125" bestFit="1" customWidth="1"/>
    <col min="12290" max="12290" width="6.08984375" customWidth="1"/>
    <col min="12291" max="12291" width="28.08984375" customWidth="1"/>
    <col min="12292" max="12292" width="13.90625" customWidth="1"/>
    <col min="12293" max="12293" width="14.54296875" customWidth="1"/>
    <col min="12294" max="12294" width="15.54296875" customWidth="1"/>
    <col min="12295" max="12295" width="14.54296875" customWidth="1"/>
    <col min="12296" max="12296" width="16.54296875" customWidth="1"/>
    <col min="12297" max="12297" width="14.54296875" customWidth="1"/>
    <col min="12298" max="12298" width="11.54296875" customWidth="1"/>
    <col min="12299" max="12299" width="12.90625" customWidth="1"/>
    <col min="12300" max="12301" width="13.54296875" customWidth="1"/>
    <col min="12302" max="12302" width="13.453125" bestFit="1" customWidth="1"/>
    <col min="12546" max="12546" width="6.08984375" customWidth="1"/>
    <col min="12547" max="12547" width="28.08984375" customWidth="1"/>
    <col min="12548" max="12548" width="13.90625" customWidth="1"/>
    <col min="12549" max="12549" width="14.54296875" customWidth="1"/>
    <col min="12550" max="12550" width="15.54296875" customWidth="1"/>
    <col min="12551" max="12551" width="14.54296875" customWidth="1"/>
    <col min="12552" max="12552" width="16.54296875" customWidth="1"/>
    <col min="12553" max="12553" width="14.54296875" customWidth="1"/>
    <col min="12554" max="12554" width="11.54296875" customWidth="1"/>
    <col min="12555" max="12555" width="12.90625" customWidth="1"/>
    <col min="12556" max="12557" width="13.54296875" customWidth="1"/>
    <col min="12558" max="12558" width="13.453125" bestFit="1" customWidth="1"/>
    <col min="12802" max="12802" width="6.08984375" customWidth="1"/>
    <col min="12803" max="12803" width="28.08984375" customWidth="1"/>
    <col min="12804" max="12804" width="13.90625" customWidth="1"/>
    <col min="12805" max="12805" width="14.54296875" customWidth="1"/>
    <col min="12806" max="12806" width="15.54296875" customWidth="1"/>
    <col min="12807" max="12807" width="14.54296875" customWidth="1"/>
    <col min="12808" max="12808" width="16.54296875" customWidth="1"/>
    <col min="12809" max="12809" width="14.54296875" customWidth="1"/>
    <col min="12810" max="12810" width="11.54296875" customWidth="1"/>
    <col min="12811" max="12811" width="12.90625" customWidth="1"/>
    <col min="12812" max="12813" width="13.54296875" customWidth="1"/>
    <col min="12814" max="12814" width="13.453125" bestFit="1" customWidth="1"/>
    <col min="13058" max="13058" width="6.08984375" customWidth="1"/>
    <col min="13059" max="13059" width="28.08984375" customWidth="1"/>
    <col min="13060" max="13060" width="13.90625" customWidth="1"/>
    <col min="13061" max="13061" width="14.54296875" customWidth="1"/>
    <col min="13062" max="13062" width="15.54296875" customWidth="1"/>
    <col min="13063" max="13063" width="14.54296875" customWidth="1"/>
    <col min="13064" max="13064" width="16.54296875" customWidth="1"/>
    <col min="13065" max="13065" width="14.54296875" customWidth="1"/>
    <col min="13066" max="13066" width="11.54296875" customWidth="1"/>
    <col min="13067" max="13067" width="12.90625" customWidth="1"/>
    <col min="13068" max="13069" width="13.54296875" customWidth="1"/>
    <col min="13070" max="13070" width="13.453125" bestFit="1" customWidth="1"/>
    <col min="13314" max="13314" width="6.08984375" customWidth="1"/>
    <col min="13315" max="13315" width="28.08984375" customWidth="1"/>
    <col min="13316" max="13316" width="13.90625" customWidth="1"/>
    <col min="13317" max="13317" width="14.54296875" customWidth="1"/>
    <col min="13318" max="13318" width="15.54296875" customWidth="1"/>
    <col min="13319" max="13319" width="14.54296875" customWidth="1"/>
    <col min="13320" max="13320" width="16.54296875" customWidth="1"/>
    <col min="13321" max="13321" width="14.54296875" customWidth="1"/>
    <col min="13322" max="13322" width="11.54296875" customWidth="1"/>
    <col min="13323" max="13323" width="12.90625" customWidth="1"/>
    <col min="13324" max="13325" width="13.54296875" customWidth="1"/>
    <col min="13326" max="13326" width="13.453125" bestFit="1" customWidth="1"/>
    <col min="13570" max="13570" width="6.08984375" customWidth="1"/>
    <col min="13571" max="13571" width="28.08984375" customWidth="1"/>
    <col min="13572" max="13572" width="13.90625" customWidth="1"/>
    <col min="13573" max="13573" width="14.54296875" customWidth="1"/>
    <col min="13574" max="13574" width="15.54296875" customWidth="1"/>
    <col min="13575" max="13575" width="14.54296875" customWidth="1"/>
    <col min="13576" max="13576" width="16.54296875" customWidth="1"/>
    <col min="13577" max="13577" width="14.54296875" customWidth="1"/>
    <col min="13578" max="13578" width="11.54296875" customWidth="1"/>
    <col min="13579" max="13579" width="12.90625" customWidth="1"/>
    <col min="13580" max="13581" width="13.54296875" customWidth="1"/>
    <col min="13582" max="13582" width="13.453125" bestFit="1" customWidth="1"/>
    <col min="13826" max="13826" width="6.08984375" customWidth="1"/>
    <col min="13827" max="13827" width="28.08984375" customWidth="1"/>
    <col min="13828" max="13828" width="13.90625" customWidth="1"/>
    <col min="13829" max="13829" width="14.54296875" customWidth="1"/>
    <col min="13830" max="13830" width="15.54296875" customWidth="1"/>
    <col min="13831" max="13831" width="14.54296875" customWidth="1"/>
    <col min="13832" max="13832" width="16.54296875" customWidth="1"/>
    <col min="13833" max="13833" width="14.54296875" customWidth="1"/>
    <col min="13834" max="13834" width="11.54296875" customWidth="1"/>
    <col min="13835" max="13835" width="12.90625" customWidth="1"/>
    <col min="13836" max="13837" width="13.54296875" customWidth="1"/>
    <col min="13838" max="13838" width="13.453125" bestFit="1" customWidth="1"/>
    <col min="14082" max="14082" width="6.08984375" customWidth="1"/>
    <col min="14083" max="14083" width="28.08984375" customWidth="1"/>
    <col min="14084" max="14084" width="13.90625" customWidth="1"/>
    <col min="14085" max="14085" width="14.54296875" customWidth="1"/>
    <col min="14086" max="14086" width="15.54296875" customWidth="1"/>
    <col min="14087" max="14087" width="14.54296875" customWidth="1"/>
    <col min="14088" max="14088" width="16.54296875" customWidth="1"/>
    <col min="14089" max="14089" width="14.54296875" customWidth="1"/>
    <col min="14090" max="14090" width="11.54296875" customWidth="1"/>
    <col min="14091" max="14091" width="12.90625" customWidth="1"/>
    <col min="14092" max="14093" width="13.54296875" customWidth="1"/>
    <col min="14094" max="14094" width="13.453125" bestFit="1" customWidth="1"/>
    <col min="14338" max="14338" width="6.08984375" customWidth="1"/>
    <col min="14339" max="14339" width="28.08984375" customWidth="1"/>
    <col min="14340" max="14340" width="13.90625" customWidth="1"/>
    <col min="14341" max="14341" width="14.54296875" customWidth="1"/>
    <col min="14342" max="14342" width="15.54296875" customWidth="1"/>
    <col min="14343" max="14343" width="14.54296875" customWidth="1"/>
    <col min="14344" max="14344" width="16.54296875" customWidth="1"/>
    <col min="14345" max="14345" width="14.54296875" customWidth="1"/>
    <col min="14346" max="14346" width="11.54296875" customWidth="1"/>
    <col min="14347" max="14347" width="12.90625" customWidth="1"/>
    <col min="14348" max="14349" width="13.54296875" customWidth="1"/>
    <col min="14350" max="14350" width="13.453125" bestFit="1" customWidth="1"/>
    <col min="14594" max="14594" width="6.08984375" customWidth="1"/>
    <col min="14595" max="14595" width="28.08984375" customWidth="1"/>
    <col min="14596" max="14596" width="13.90625" customWidth="1"/>
    <col min="14597" max="14597" width="14.54296875" customWidth="1"/>
    <col min="14598" max="14598" width="15.54296875" customWidth="1"/>
    <col min="14599" max="14599" width="14.54296875" customWidth="1"/>
    <col min="14600" max="14600" width="16.54296875" customWidth="1"/>
    <col min="14601" max="14601" width="14.54296875" customWidth="1"/>
    <col min="14602" max="14602" width="11.54296875" customWidth="1"/>
    <col min="14603" max="14603" width="12.90625" customWidth="1"/>
    <col min="14604" max="14605" width="13.54296875" customWidth="1"/>
    <col min="14606" max="14606" width="13.453125" bestFit="1" customWidth="1"/>
    <col min="14850" max="14850" width="6.08984375" customWidth="1"/>
    <col min="14851" max="14851" width="28.08984375" customWidth="1"/>
    <col min="14852" max="14852" width="13.90625" customWidth="1"/>
    <col min="14853" max="14853" width="14.54296875" customWidth="1"/>
    <col min="14854" max="14854" width="15.54296875" customWidth="1"/>
    <col min="14855" max="14855" width="14.54296875" customWidth="1"/>
    <col min="14856" max="14856" width="16.54296875" customWidth="1"/>
    <col min="14857" max="14857" width="14.54296875" customWidth="1"/>
    <col min="14858" max="14858" width="11.54296875" customWidth="1"/>
    <col min="14859" max="14859" width="12.90625" customWidth="1"/>
    <col min="14860" max="14861" width="13.54296875" customWidth="1"/>
    <col min="14862" max="14862" width="13.453125" bestFit="1" customWidth="1"/>
    <col min="15106" max="15106" width="6.08984375" customWidth="1"/>
    <col min="15107" max="15107" width="28.08984375" customWidth="1"/>
    <col min="15108" max="15108" width="13.90625" customWidth="1"/>
    <col min="15109" max="15109" width="14.54296875" customWidth="1"/>
    <col min="15110" max="15110" width="15.54296875" customWidth="1"/>
    <col min="15111" max="15111" width="14.54296875" customWidth="1"/>
    <col min="15112" max="15112" width="16.54296875" customWidth="1"/>
    <col min="15113" max="15113" width="14.54296875" customWidth="1"/>
    <col min="15114" max="15114" width="11.54296875" customWidth="1"/>
    <col min="15115" max="15115" width="12.90625" customWidth="1"/>
    <col min="15116" max="15117" width="13.54296875" customWidth="1"/>
    <col min="15118" max="15118" width="13.453125" bestFit="1" customWidth="1"/>
    <col min="15362" max="15362" width="6.08984375" customWidth="1"/>
    <col min="15363" max="15363" width="28.08984375" customWidth="1"/>
    <col min="15364" max="15364" width="13.90625" customWidth="1"/>
    <col min="15365" max="15365" width="14.54296875" customWidth="1"/>
    <col min="15366" max="15366" width="15.54296875" customWidth="1"/>
    <col min="15367" max="15367" width="14.54296875" customWidth="1"/>
    <col min="15368" max="15368" width="16.54296875" customWidth="1"/>
    <col min="15369" max="15369" width="14.54296875" customWidth="1"/>
    <col min="15370" max="15370" width="11.54296875" customWidth="1"/>
    <col min="15371" max="15371" width="12.90625" customWidth="1"/>
    <col min="15372" max="15373" width="13.54296875" customWidth="1"/>
    <col min="15374" max="15374" width="13.453125" bestFit="1" customWidth="1"/>
    <col min="15618" max="15618" width="6.08984375" customWidth="1"/>
    <col min="15619" max="15619" width="28.08984375" customWidth="1"/>
    <col min="15620" max="15620" width="13.90625" customWidth="1"/>
    <col min="15621" max="15621" width="14.54296875" customWidth="1"/>
    <col min="15622" max="15622" width="15.54296875" customWidth="1"/>
    <col min="15623" max="15623" width="14.54296875" customWidth="1"/>
    <col min="15624" max="15624" width="16.54296875" customWidth="1"/>
    <col min="15625" max="15625" width="14.54296875" customWidth="1"/>
    <col min="15626" max="15626" width="11.54296875" customWidth="1"/>
    <col min="15627" max="15627" width="12.90625" customWidth="1"/>
    <col min="15628" max="15629" width="13.54296875" customWidth="1"/>
    <col min="15630" max="15630" width="13.453125" bestFit="1" customWidth="1"/>
    <col min="15874" max="15874" width="6.08984375" customWidth="1"/>
    <col min="15875" max="15875" width="28.08984375" customWidth="1"/>
    <col min="15876" max="15876" width="13.90625" customWidth="1"/>
    <col min="15877" max="15877" width="14.54296875" customWidth="1"/>
    <col min="15878" max="15878" width="15.54296875" customWidth="1"/>
    <col min="15879" max="15879" width="14.54296875" customWidth="1"/>
    <col min="15880" max="15880" width="16.54296875" customWidth="1"/>
    <col min="15881" max="15881" width="14.54296875" customWidth="1"/>
    <col min="15882" max="15882" width="11.54296875" customWidth="1"/>
    <col min="15883" max="15883" width="12.90625" customWidth="1"/>
    <col min="15884" max="15885" width="13.54296875" customWidth="1"/>
    <col min="15886" max="15886" width="13.453125" bestFit="1" customWidth="1"/>
    <col min="16130" max="16130" width="6.08984375" customWidth="1"/>
    <col min="16131" max="16131" width="28.08984375" customWidth="1"/>
    <col min="16132" max="16132" width="13.90625" customWidth="1"/>
    <col min="16133" max="16133" width="14.54296875" customWidth="1"/>
    <col min="16134" max="16134" width="15.54296875" customWidth="1"/>
    <col min="16135" max="16135" width="14.54296875" customWidth="1"/>
    <col min="16136" max="16136" width="16.54296875" customWidth="1"/>
    <col min="16137" max="16137" width="14.54296875" customWidth="1"/>
    <col min="16138" max="16138" width="11.54296875" customWidth="1"/>
    <col min="16139" max="16139" width="12.90625" customWidth="1"/>
    <col min="16140" max="16141" width="13.54296875" customWidth="1"/>
    <col min="16142" max="16142" width="13.453125" bestFit="1" customWidth="1"/>
  </cols>
  <sheetData>
    <row r="1" spans="1:15" ht="18.5" x14ac:dyDescent="0.45">
      <c r="B1" s="1" t="s">
        <v>70</v>
      </c>
    </row>
    <row r="2" spans="1:15" ht="18.5" x14ac:dyDescent="0.45">
      <c r="B2" s="2"/>
    </row>
    <row r="4" spans="1:1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3"/>
      <c r="O4" s="5"/>
    </row>
    <row r="5" spans="1:15" s="14" customFormat="1" x14ac:dyDescent="0.35">
      <c r="A5" s="6"/>
      <c r="B5" s="7" t="s">
        <v>0</v>
      </c>
      <c r="C5" s="8" t="s">
        <v>1</v>
      </c>
      <c r="D5" s="9" t="s">
        <v>2</v>
      </c>
      <c r="E5" s="10"/>
      <c r="F5" s="9" t="s">
        <v>3</v>
      </c>
      <c r="G5" s="9" t="s">
        <v>4</v>
      </c>
      <c r="H5" s="9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2"/>
      <c r="N5" s="13"/>
    </row>
    <row r="6" spans="1:15" ht="91.4" customHeight="1" x14ac:dyDescent="0.35">
      <c r="A6" s="15" t="s">
        <v>10</v>
      </c>
      <c r="B6" s="16"/>
      <c r="C6" s="17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9" t="s">
        <v>21</v>
      </c>
      <c r="N6" s="5"/>
    </row>
    <row r="7" spans="1:15" s="14" customFormat="1" ht="28.5" x14ac:dyDescent="0.35">
      <c r="A7" s="19">
        <v>1</v>
      </c>
      <c r="B7" s="20" t="s">
        <v>22</v>
      </c>
      <c r="C7" s="21">
        <v>1600000</v>
      </c>
      <c r="D7" s="22">
        <v>15800</v>
      </c>
      <c r="E7" s="22">
        <f>F7+G7+H7+I7+J7+K7</f>
        <v>354033.47</v>
      </c>
      <c r="F7" s="22">
        <v>203594.65</v>
      </c>
      <c r="G7" s="22">
        <v>22628.49</v>
      </c>
      <c r="H7" s="22"/>
      <c r="I7" s="22">
        <v>53194.52</v>
      </c>
      <c r="J7" s="22"/>
      <c r="K7" s="22">
        <v>74615.81</v>
      </c>
      <c r="L7" s="23" t="s">
        <v>23</v>
      </c>
      <c r="M7" s="24">
        <v>35</v>
      </c>
      <c r="N7" s="13"/>
    </row>
    <row r="8" spans="1:15" ht="42.5" x14ac:dyDescent="0.35">
      <c r="A8" s="25">
        <v>2</v>
      </c>
      <c r="B8" s="26" t="s">
        <v>24</v>
      </c>
      <c r="C8" s="27">
        <v>45000</v>
      </c>
      <c r="D8" s="28">
        <v>0</v>
      </c>
      <c r="E8" s="22">
        <f t="shared" ref="E8:E24" si="0">F8+G8+H8+I8+J8+K8</f>
        <v>2597.23</v>
      </c>
      <c r="F8" s="28">
        <v>2597.23</v>
      </c>
      <c r="G8" s="28">
        <v>0</v>
      </c>
      <c r="H8" s="28"/>
      <c r="I8" s="28">
        <v>0</v>
      </c>
      <c r="J8" s="28"/>
      <c r="K8" s="28"/>
      <c r="L8" s="28">
        <v>20864.63</v>
      </c>
      <c r="M8" s="29"/>
      <c r="N8" s="5"/>
    </row>
    <row r="9" spans="1:15" ht="28.5" x14ac:dyDescent="0.35">
      <c r="A9" s="25">
        <v>3</v>
      </c>
      <c r="B9" s="26" t="s">
        <v>25</v>
      </c>
      <c r="C9" s="30">
        <v>4000000</v>
      </c>
      <c r="D9" s="28">
        <v>31496.43</v>
      </c>
      <c r="E9" s="22">
        <f t="shared" si="0"/>
        <v>266008.60000000003</v>
      </c>
      <c r="F9" s="28">
        <v>96336.639999999999</v>
      </c>
      <c r="G9" s="28">
        <v>163574.38</v>
      </c>
      <c r="H9" s="28"/>
      <c r="I9" s="28">
        <v>6097.58</v>
      </c>
      <c r="J9" s="28"/>
      <c r="K9" s="28"/>
      <c r="L9" s="28">
        <v>508646.3</v>
      </c>
      <c r="M9" s="29"/>
      <c r="N9" s="5"/>
    </row>
    <row r="10" spans="1:15" ht="42.5" x14ac:dyDescent="0.35">
      <c r="A10" s="25">
        <v>4</v>
      </c>
      <c r="B10" s="26" t="s">
        <v>26</v>
      </c>
      <c r="C10" s="30">
        <v>40000</v>
      </c>
      <c r="D10" s="28"/>
      <c r="E10" s="22">
        <f t="shared" si="0"/>
        <v>0</v>
      </c>
      <c r="F10" s="28"/>
      <c r="G10" s="28"/>
      <c r="H10" s="28"/>
      <c r="I10" s="28"/>
      <c r="J10" s="28"/>
      <c r="K10" s="28"/>
      <c r="L10" s="28"/>
      <c r="M10" s="29"/>
      <c r="N10" s="5"/>
    </row>
    <row r="11" spans="1:15" ht="28.5" x14ac:dyDescent="0.35">
      <c r="A11" s="25">
        <v>5</v>
      </c>
      <c r="B11" s="26" t="s">
        <v>27</v>
      </c>
      <c r="C11" s="30">
        <v>616000</v>
      </c>
      <c r="D11" s="28">
        <v>0</v>
      </c>
      <c r="E11" s="22">
        <f t="shared" si="0"/>
        <v>17430.98</v>
      </c>
      <c r="F11" s="28">
        <v>16204.34</v>
      </c>
      <c r="G11" s="28">
        <v>824.03</v>
      </c>
      <c r="H11" s="28"/>
      <c r="I11" s="28">
        <v>402.61</v>
      </c>
      <c r="J11" s="28"/>
      <c r="K11" s="28"/>
      <c r="L11" s="31" t="s">
        <v>28</v>
      </c>
      <c r="M11" s="29"/>
      <c r="N11" s="5"/>
    </row>
    <row r="12" spans="1:15" ht="42.5" x14ac:dyDescent="0.35">
      <c r="A12" s="25">
        <v>6</v>
      </c>
      <c r="B12" s="26" t="s">
        <v>29</v>
      </c>
      <c r="C12" s="30">
        <v>306000</v>
      </c>
      <c r="D12" s="28">
        <v>0</v>
      </c>
      <c r="E12" s="22">
        <f t="shared" si="0"/>
        <v>81249.070000000007</v>
      </c>
      <c r="F12" s="28">
        <v>10059.219999999999</v>
      </c>
      <c r="G12" s="28">
        <v>65841.919999999998</v>
      </c>
      <c r="H12" s="28"/>
      <c r="I12" s="28">
        <v>5347.93</v>
      </c>
      <c r="J12" s="28"/>
      <c r="K12" s="28"/>
      <c r="L12" s="31" t="s">
        <v>23</v>
      </c>
      <c r="M12" s="29"/>
      <c r="N12" s="5"/>
    </row>
    <row r="13" spans="1:15" ht="28.5" x14ac:dyDescent="0.35">
      <c r="A13" s="25">
        <v>7</v>
      </c>
      <c r="B13" s="26" t="s">
        <v>30</v>
      </c>
      <c r="C13" s="30">
        <v>3500000</v>
      </c>
      <c r="D13" s="28">
        <v>0</v>
      </c>
      <c r="E13" s="22">
        <f t="shared" si="0"/>
        <v>31156.41</v>
      </c>
      <c r="F13" s="28">
        <v>7999.82</v>
      </c>
      <c r="G13" s="28">
        <v>18266.73</v>
      </c>
      <c r="H13" s="28"/>
      <c r="I13" s="28">
        <v>4889.8599999999997</v>
      </c>
      <c r="J13" s="28"/>
      <c r="K13" s="28"/>
      <c r="L13" s="28">
        <v>508646.3</v>
      </c>
      <c r="M13" s="29"/>
      <c r="N13" s="5"/>
    </row>
    <row r="14" spans="1:15" ht="42.5" x14ac:dyDescent="0.35">
      <c r="A14" s="25">
        <v>8</v>
      </c>
      <c r="B14" s="26" t="s">
        <v>31</v>
      </c>
      <c r="C14" s="30">
        <v>1440000</v>
      </c>
      <c r="D14" s="28">
        <v>0</v>
      </c>
      <c r="E14" s="22">
        <f t="shared" si="0"/>
        <v>165241.22</v>
      </c>
      <c r="F14" s="28">
        <v>114983.71</v>
      </c>
      <c r="G14" s="28">
        <v>45167.88</v>
      </c>
      <c r="H14" s="28"/>
      <c r="I14" s="28">
        <v>5089.63</v>
      </c>
      <c r="J14" s="28"/>
      <c r="K14" s="28"/>
      <c r="L14" s="32" t="s">
        <v>32</v>
      </c>
      <c r="M14" s="29"/>
      <c r="N14" s="5"/>
    </row>
    <row r="15" spans="1:15" ht="42.5" x14ac:dyDescent="0.35">
      <c r="A15" s="25">
        <v>9</v>
      </c>
      <c r="B15" s="26" t="s">
        <v>33</v>
      </c>
      <c r="C15" s="30">
        <v>360000</v>
      </c>
      <c r="D15" s="28">
        <v>0</v>
      </c>
      <c r="E15" s="22">
        <f t="shared" si="0"/>
        <v>827.37</v>
      </c>
      <c r="F15" s="28">
        <v>0</v>
      </c>
      <c r="G15" s="28">
        <v>827.37</v>
      </c>
      <c r="H15" s="28"/>
      <c r="I15" s="28">
        <v>0</v>
      </c>
      <c r="J15" s="28"/>
      <c r="K15" s="28"/>
      <c r="L15" s="28">
        <v>75112.67</v>
      </c>
      <c r="M15" s="29"/>
      <c r="N15" s="5"/>
    </row>
    <row r="16" spans="1:15" ht="42.5" x14ac:dyDescent="0.35">
      <c r="A16" s="25">
        <v>10</v>
      </c>
      <c r="B16" s="26" t="s">
        <v>34</v>
      </c>
      <c r="C16" s="27">
        <v>20000</v>
      </c>
      <c r="D16" s="28">
        <v>0</v>
      </c>
      <c r="E16" s="22">
        <f t="shared" si="0"/>
        <v>0</v>
      </c>
      <c r="F16" s="28">
        <v>0</v>
      </c>
      <c r="G16" s="28">
        <v>0</v>
      </c>
      <c r="H16" s="28"/>
      <c r="I16" s="28">
        <v>0</v>
      </c>
      <c r="J16" s="28"/>
      <c r="K16" s="28"/>
      <c r="L16" s="28">
        <v>4000</v>
      </c>
      <c r="M16" s="29"/>
      <c r="N16" s="5"/>
    </row>
    <row r="17" spans="1:15" ht="28.5" x14ac:dyDescent="0.35">
      <c r="A17" s="25">
        <v>11</v>
      </c>
      <c r="B17" s="26" t="s">
        <v>35</v>
      </c>
      <c r="C17" s="27">
        <v>0</v>
      </c>
      <c r="D17" s="28">
        <v>0</v>
      </c>
      <c r="E17" s="22">
        <f t="shared" si="0"/>
        <v>0</v>
      </c>
      <c r="F17" s="28">
        <v>0</v>
      </c>
      <c r="G17" s="28">
        <v>0</v>
      </c>
      <c r="H17" s="28"/>
      <c r="I17" s="28">
        <v>0</v>
      </c>
      <c r="J17" s="28"/>
      <c r="K17" s="28"/>
      <c r="L17" s="32" t="s">
        <v>36</v>
      </c>
      <c r="M17" s="29"/>
      <c r="N17" s="5"/>
    </row>
    <row r="18" spans="1:15" ht="28.5" x14ac:dyDescent="0.35">
      <c r="A18" s="25">
        <v>12</v>
      </c>
      <c r="B18" s="26" t="s">
        <v>37</v>
      </c>
      <c r="C18" s="27">
        <v>0</v>
      </c>
      <c r="D18" s="28">
        <v>0</v>
      </c>
      <c r="E18" s="22">
        <f t="shared" si="0"/>
        <v>0</v>
      </c>
      <c r="F18" s="28">
        <v>0</v>
      </c>
      <c r="G18" s="28">
        <v>0</v>
      </c>
      <c r="H18" s="28"/>
      <c r="I18" s="28">
        <v>0</v>
      </c>
      <c r="J18" s="28"/>
      <c r="K18" s="28"/>
      <c r="L18" s="28">
        <v>16500</v>
      </c>
      <c r="M18" s="29"/>
      <c r="N18" s="5"/>
    </row>
    <row r="19" spans="1:15" ht="42.5" x14ac:dyDescent="0.35">
      <c r="A19" s="25">
        <v>13</v>
      </c>
      <c r="B19" s="26" t="s">
        <v>38</v>
      </c>
      <c r="C19" s="27">
        <v>0</v>
      </c>
      <c r="D19" s="28">
        <v>0</v>
      </c>
      <c r="E19" s="22">
        <f t="shared" si="0"/>
        <v>402.6</v>
      </c>
      <c r="F19" s="28">
        <v>0</v>
      </c>
      <c r="G19" s="28">
        <v>0</v>
      </c>
      <c r="H19" s="28"/>
      <c r="I19" s="28">
        <v>402.6</v>
      </c>
      <c r="J19" s="28"/>
      <c r="K19" s="28"/>
      <c r="L19" s="28">
        <v>12518.78</v>
      </c>
      <c r="M19" s="29"/>
      <c r="N19" s="5"/>
    </row>
    <row r="20" spans="1:15" ht="42.5" x14ac:dyDescent="0.35">
      <c r="A20" s="25">
        <v>14</v>
      </c>
      <c r="B20" s="26" t="s">
        <v>39</v>
      </c>
      <c r="C20" s="27">
        <v>0</v>
      </c>
      <c r="D20" s="28">
        <v>0</v>
      </c>
      <c r="E20" s="22">
        <f t="shared" si="0"/>
        <v>0</v>
      </c>
      <c r="F20" s="28">
        <v>0</v>
      </c>
      <c r="G20" s="28">
        <v>0</v>
      </c>
      <c r="H20" s="28"/>
      <c r="I20" s="28">
        <v>0</v>
      </c>
      <c r="J20" s="28"/>
      <c r="K20" s="28"/>
      <c r="L20" s="28">
        <v>15000</v>
      </c>
      <c r="M20" s="29"/>
      <c r="N20" s="5"/>
    </row>
    <row r="21" spans="1:15" ht="42.5" x14ac:dyDescent="0.35">
      <c r="A21" s="25">
        <v>15</v>
      </c>
      <c r="B21" s="26" t="s">
        <v>40</v>
      </c>
      <c r="C21" s="27">
        <v>0</v>
      </c>
      <c r="D21" s="28">
        <v>0</v>
      </c>
      <c r="E21" s="22">
        <f t="shared" si="0"/>
        <v>3655.5600000000004</v>
      </c>
      <c r="F21" s="28">
        <v>365.73</v>
      </c>
      <c r="G21" s="28">
        <v>1083.68</v>
      </c>
      <c r="H21" s="28"/>
      <c r="I21" s="28">
        <v>2206.15</v>
      </c>
      <c r="J21" s="28"/>
      <c r="K21" s="28"/>
      <c r="L21" s="28">
        <v>18000</v>
      </c>
      <c r="M21" s="29"/>
      <c r="N21" s="5"/>
    </row>
    <row r="22" spans="1:15" ht="28.5" x14ac:dyDescent="0.35">
      <c r="A22" s="25">
        <v>16</v>
      </c>
      <c r="B22" s="26" t="s">
        <v>41</v>
      </c>
      <c r="C22" s="27">
        <v>0</v>
      </c>
      <c r="D22" s="28">
        <v>0</v>
      </c>
      <c r="E22" s="22">
        <f t="shared" si="0"/>
        <v>6451.86</v>
      </c>
      <c r="F22" s="28">
        <v>5555.12</v>
      </c>
      <c r="G22" s="28">
        <v>896.74</v>
      </c>
      <c r="H22" s="28"/>
      <c r="I22" s="28">
        <v>0</v>
      </c>
      <c r="J22" s="28"/>
      <c r="K22" s="28"/>
      <c r="L22" s="28">
        <v>25000</v>
      </c>
      <c r="M22" s="29"/>
      <c r="N22" s="5"/>
    </row>
    <row r="23" spans="1:15" ht="42.5" x14ac:dyDescent="0.35">
      <c r="A23" s="25">
        <v>17</v>
      </c>
      <c r="B23" s="26" t="s">
        <v>42</v>
      </c>
      <c r="C23" s="27">
        <v>40000</v>
      </c>
      <c r="D23" s="28"/>
      <c r="E23" s="22">
        <f t="shared" si="0"/>
        <v>0</v>
      </c>
      <c r="F23" s="28">
        <v>0</v>
      </c>
      <c r="G23" s="28">
        <v>0</v>
      </c>
      <c r="H23" s="28"/>
      <c r="I23" s="28">
        <v>0</v>
      </c>
      <c r="J23" s="28"/>
      <c r="K23" s="28"/>
      <c r="L23" s="28">
        <v>0</v>
      </c>
      <c r="M23" s="29"/>
      <c r="N23" s="5"/>
    </row>
    <row r="24" spans="1:15" ht="42.5" x14ac:dyDescent="0.35">
      <c r="A24" s="29">
        <v>18</v>
      </c>
      <c r="B24" s="33" t="s">
        <v>43</v>
      </c>
      <c r="C24" s="30">
        <v>78000</v>
      </c>
      <c r="D24" s="34">
        <v>0</v>
      </c>
      <c r="E24" s="22">
        <f t="shared" si="0"/>
        <v>0</v>
      </c>
      <c r="F24" s="34">
        <v>0</v>
      </c>
      <c r="G24" s="34">
        <v>0</v>
      </c>
      <c r="H24" s="29"/>
      <c r="I24" s="34">
        <v>0</v>
      </c>
      <c r="J24" s="29"/>
      <c r="K24" s="35"/>
      <c r="L24" s="36">
        <v>16000</v>
      </c>
      <c r="M24" s="37"/>
      <c r="N24" s="5"/>
    </row>
    <row r="25" spans="1:15" x14ac:dyDescent="0.35">
      <c r="A25" s="38"/>
      <c r="B25" s="39"/>
      <c r="C25" s="40">
        <f t="shared" ref="C25:G25" si="1">SUM(C7:C24)</f>
        <v>12045000</v>
      </c>
      <c r="D25" s="40">
        <f t="shared" si="1"/>
        <v>47296.43</v>
      </c>
      <c r="E25" s="40">
        <f t="shared" si="1"/>
        <v>929054.37000000011</v>
      </c>
      <c r="F25" s="40">
        <f t="shared" si="1"/>
        <v>457696.46</v>
      </c>
      <c r="G25" s="40">
        <f t="shared" si="1"/>
        <v>319111.21999999997</v>
      </c>
      <c r="H25" s="39"/>
      <c r="I25" s="40">
        <f>SUM(I7:I24)</f>
        <v>77630.880000000005</v>
      </c>
      <c r="J25" s="39"/>
      <c r="K25" s="41">
        <f>SUM(K7:K24)</f>
        <v>74615.81</v>
      </c>
      <c r="L25" s="41"/>
      <c r="M25" s="42"/>
      <c r="N25" s="5"/>
    </row>
    <row r="26" spans="1:15" x14ac:dyDescent="0.35">
      <c r="A26" s="38"/>
      <c r="B26" s="39"/>
      <c r="C26" s="39"/>
      <c r="D26" s="39"/>
      <c r="E26" s="39"/>
      <c r="F26" s="39"/>
      <c r="G26" s="40"/>
      <c r="H26" s="40"/>
      <c r="I26" s="39"/>
      <c r="J26" s="40"/>
      <c r="K26" s="39"/>
      <c r="L26" s="41"/>
      <c r="M26" s="41"/>
      <c r="N26" s="42"/>
      <c r="O26" s="5"/>
    </row>
    <row r="27" spans="1:15" s="46" customFormat="1" x14ac:dyDescent="0.35">
      <c r="A27" s="43"/>
      <c r="B27" s="44"/>
      <c r="C27" s="45"/>
      <c r="D27" s="45"/>
      <c r="E27" s="44"/>
      <c r="F27" s="45"/>
      <c r="G27" s="45"/>
      <c r="H27" s="45"/>
      <c r="I27" s="45"/>
      <c r="J27" s="45"/>
      <c r="K27" s="45"/>
    </row>
    <row r="28" spans="1:15" s="45" customFormat="1" ht="38.15" customHeight="1" x14ac:dyDescent="0.35">
      <c r="B28" s="47" t="s">
        <v>44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45" customFormat="1" ht="38.15" customHeight="1" x14ac:dyDescent="0.35">
      <c r="B29" s="49" t="s">
        <v>45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45" customFormat="1" x14ac:dyDescent="0.35"/>
    <row r="31" spans="1:15" s="45" customFormat="1" x14ac:dyDescent="0.35"/>
    <row r="32" spans="1:15" s="45" customFormat="1" ht="15" thickBot="1" x14ac:dyDescent="0.4">
      <c r="A32" t="s">
        <v>46</v>
      </c>
      <c r="B32" s="44"/>
      <c r="J32" s="46"/>
      <c r="K32" s="46"/>
      <c r="L32" s="46"/>
      <c r="M32" s="48"/>
    </row>
    <row r="33" spans="1:13" s="45" customFormat="1" ht="15" thickBot="1" x14ac:dyDescent="0.4">
      <c r="A33" s="50" t="s">
        <v>47</v>
      </c>
      <c r="B33" s="51"/>
      <c r="C33" s="51"/>
      <c r="D33" s="51"/>
      <c r="E33" s="51"/>
      <c r="F33" s="51"/>
      <c r="G33" s="51"/>
      <c r="H33" s="52"/>
      <c r="I33" s="53"/>
      <c r="J33" s="54" t="s">
        <v>48</v>
      </c>
      <c r="K33" s="55"/>
      <c r="L33" s="56"/>
      <c r="M33" s="57"/>
    </row>
    <row r="34" spans="1:13" s="45" customFormat="1" ht="66" thickBot="1" x14ac:dyDescent="0.4">
      <c r="A34" s="58"/>
      <c r="B34" s="59" t="s">
        <v>49</v>
      </c>
      <c r="C34" s="60" t="s">
        <v>50</v>
      </c>
      <c r="D34" s="61" t="s">
        <v>51</v>
      </c>
      <c r="E34" s="62"/>
      <c r="F34" s="63" t="s">
        <v>52</v>
      </c>
      <c r="G34" s="64"/>
      <c r="H34" s="65" t="s">
        <v>53</v>
      </c>
      <c r="I34" s="65" t="s">
        <v>54</v>
      </c>
      <c r="J34" s="66" t="s">
        <v>55</v>
      </c>
      <c r="K34" s="67" t="s">
        <v>56</v>
      </c>
      <c r="L34" s="57"/>
      <c r="M34" s="57"/>
    </row>
    <row r="35" spans="1:13" s="45" customFormat="1" x14ac:dyDescent="0.35">
      <c r="A35" s="68"/>
      <c r="B35" s="69"/>
      <c r="C35" s="70" t="s">
        <v>57</v>
      </c>
      <c r="D35" s="71" t="s">
        <v>57</v>
      </c>
      <c r="E35" s="71" t="s">
        <v>58</v>
      </c>
      <c r="F35" s="72" t="s">
        <v>57</v>
      </c>
      <c r="G35" s="72" t="s">
        <v>58</v>
      </c>
      <c r="H35" s="73"/>
      <c r="I35" s="74"/>
      <c r="J35" s="72"/>
      <c r="K35" s="75"/>
      <c r="L35" s="76"/>
      <c r="M35" s="77"/>
    </row>
    <row r="36" spans="1:13" s="45" customFormat="1" ht="28.5" x14ac:dyDescent="0.35">
      <c r="A36" s="19">
        <v>1</v>
      </c>
      <c r="B36" s="20" t="s">
        <v>59</v>
      </c>
      <c r="C36" s="78">
        <v>10000</v>
      </c>
      <c r="D36" s="79">
        <v>1000</v>
      </c>
      <c r="E36" s="78">
        <v>1000</v>
      </c>
      <c r="F36" s="79">
        <v>5000</v>
      </c>
      <c r="G36" s="78">
        <v>2000</v>
      </c>
      <c r="H36" s="79"/>
      <c r="I36" s="79">
        <v>2000</v>
      </c>
      <c r="J36" s="79"/>
      <c r="K36" s="79">
        <v>2000</v>
      </c>
      <c r="L36" s="77"/>
      <c r="M36" s="77"/>
    </row>
    <row r="37" spans="1:13" s="45" customFormat="1" ht="42.5" x14ac:dyDescent="0.35">
      <c r="A37" s="25">
        <v>2</v>
      </c>
      <c r="B37" s="26" t="s">
        <v>24</v>
      </c>
      <c r="C37" s="80"/>
      <c r="D37" s="80"/>
      <c r="E37" s="80"/>
      <c r="F37" s="80"/>
      <c r="G37" s="80"/>
      <c r="H37" s="81"/>
      <c r="I37" s="81">
        <v>2000</v>
      </c>
      <c r="J37" s="81">
        <v>2000</v>
      </c>
      <c r="K37" s="81"/>
    </row>
    <row r="38" spans="1:13" s="45" customFormat="1" ht="28.5" x14ac:dyDescent="0.35">
      <c r="A38" s="25">
        <v>3</v>
      </c>
      <c r="B38" s="26" t="s">
        <v>25</v>
      </c>
      <c r="C38" s="80"/>
      <c r="D38" s="80"/>
      <c r="E38" s="80"/>
      <c r="F38" s="81">
        <v>5000</v>
      </c>
      <c r="G38" s="80"/>
      <c r="H38" s="81">
        <v>2000</v>
      </c>
      <c r="I38" s="81">
        <v>5000</v>
      </c>
      <c r="J38" s="81">
        <v>5000</v>
      </c>
      <c r="K38" s="81"/>
    </row>
    <row r="39" spans="1:13" s="45" customFormat="1" ht="28.5" x14ac:dyDescent="0.35">
      <c r="A39" s="25">
        <v>4</v>
      </c>
      <c r="B39" s="26" t="s">
        <v>60</v>
      </c>
      <c r="C39" s="80"/>
      <c r="D39" s="80"/>
      <c r="E39" s="80"/>
      <c r="F39" s="80"/>
      <c r="G39" s="80"/>
      <c r="H39" s="81">
        <v>2000</v>
      </c>
      <c r="I39" s="81"/>
      <c r="J39" s="81"/>
      <c r="K39" s="81"/>
    </row>
    <row r="40" spans="1:13" s="45" customFormat="1" ht="28.5" x14ac:dyDescent="0.35">
      <c r="A40" s="25">
        <v>5</v>
      </c>
      <c r="B40" s="26" t="s">
        <v>61</v>
      </c>
      <c r="C40" s="80"/>
      <c r="D40" s="80"/>
      <c r="E40" s="80"/>
      <c r="F40" s="81">
        <v>5000</v>
      </c>
      <c r="G40" s="80"/>
      <c r="H40" s="81"/>
      <c r="I40" s="81">
        <v>5000</v>
      </c>
      <c r="J40" s="81">
        <v>5000</v>
      </c>
      <c r="K40" s="81"/>
    </row>
    <row r="41" spans="1:13" s="45" customFormat="1" ht="42.5" x14ac:dyDescent="0.35">
      <c r="A41" s="25">
        <v>6</v>
      </c>
      <c r="B41" s="26" t="s">
        <v>62</v>
      </c>
      <c r="C41" s="80"/>
      <c r="D41" s="80"/>
      <c r="E41" s="80"/>
      <c r="F41" s="81">
        <v>3000</v>
      </c>
      <c r="G41" s="80"/>
      <c r="H41" s="81"/>
      <c r="I41" s="81">
        <v>5000</v>
      </c>
      <c r="J41" s="81">
        <v>5000</v>
      </c>
      <c r="K41" s="81"/>
    </row>
    <row r="42" spans="1:13" s="45" customFormat="1" ht="28.5" x14ac:dyDescent="0.35">
      <c r="A42" s="25">
        <v>7</v>
      </c>
      <c r="B42" s="26" t="s">
        <v>30</v>
      </c>
      <c r="C42" s="80"/>
      <c r="D42" s="80"/>
      <c r="E42" s="80"/>
      <c r="F42" s="81">
        <v>5000</v>
      </c>
      <c r="G42" s="80"/>
      <c r="H42" s="81">
        <v>3000</v>
      </c>
      <c r="I42" s="81">
        <v>5000</v>
      </c>
      <c r="J42" s="81">
        <v>5000</v>
      </c>
      <c r="K42" s="81"/>
    </row>
    <row r="43" spans="1:13" s="45" customFormat="1" ht="42.5" x14ac:dyDescent="0.35">
      <c r="A43" s="25">
        <v>8</v>
      </c>
      <c r="B43" s="26" t="s">
        <v>63</v>
      </c>
      <c r="C43" s="80"/>
      <c r="D43" s="80"/>
      <c r="E43" s="80"/>
      <c r="F43" s="80"/>
      <c r="G43" s="80"/>
      <c r="H43" s="81"/>
      <c r="I43" s="81">
        <v>5000</v>
      </c>
      <c r="J43" s="81">
        <v>5000</v>
      </c>
      <c r="K43" s="81"/>
    </row>
    <row r="44" spans="1:13" s="45" customFormat="1" ht="42.5" x14ac:dyDescent="0.35">
      <c r="A44" s="25">
        <v>9</v>
      </c>
      <c r="B44" s="26" t="s">
        <v>64</v>
      </c>
      <c r="C44" s="80"/>
      <c r="D44" s="80"/>
      <c r="E44" s="80"/>
      <c r="F44" s="80"/>
      <c r="G44" s="80"/>
      <c r="H44" s="81"/>
      <c r="I44" s="81">
        <v>6000</v>
      </c>
      <c r="J44" s="81">
        <v>6000</v>
      </c>
      <c r="K44" s="81"/>
    </row>
    <row r="45" spans="1:13" x14ac:dyDescent="0.35">
      <c r="A45" s="25">
        <v>10</v>
      </c>
      <c r="B45" s="26" t="s">
        <v>65</v>
      </c>
      <c r="C45" s="80"/>
      <c r="D45" s="80"/>
      <c r="E45" s="80"/>
      <c r="F45" s="80"/>
      <c r="G45" s="80"/>
      <c r="H45" s="81"/>
      <c r="I45" s="81"/>
      <c r="J45" s="81"/>
      <c r="K45" s="81"/>
      <c r="L45" s="45"/>
      <c r="M45" s="45"/>
    </row>
    <row r="46" spans="1:13" x14ac:dyDescent="0.35">
      <c r="A46" s="25">
        <v>11</v>
      </c>
      <c r="B46" s="26" t="s">
        <v>66</v>
      </c>
      <c r="C46" s="80"/>
      <c r="D46" s="80"/>
      <c r="E46" s="80"/>
      <c r="F46" s="80"/>
      <c r="G46" s="80"/>
      <c r="H46" s="81"/>
      <c r="I46" s="81">
        <v>2500</v>
      </c>
      <c r="J46" s="81">
        <v>2500</v>
      </c>
      <c r="K46" s="81"/>
      <c r="L46" s="45"/>
      <c r="M46" s="45"/>
    </row>
    <row r="47" spans="1:13" x14ac:dyDescent="0.35">
      <c r="A47" s="25">
        <v>12</v>
      </c>
      <c r="B47" s="26" t="s">
        <v>67</v>
      </c>
      <c r="C47" s="80"/>
      <c r="D47" s="80"/>
      <c r="E47" s="80"/>
      <c r="F47" s="80"/>
      <c r="G47" s="80"/>
      <c r="H47" s="81"/>
      <c r="I47" s="81">
        <v>2500</v>
      </c>
      <c r="J47" s="81">
        <v>2500</v>
      </c>
      <c r="K47" s="81"/>
      <c r="L47" s="45"/>
      <c r="M47" s="45"/>
    </row>
    <row r="48" spans="1:13" ht="42.5" x14ac:dyDescent="0.35">
      <c r="A48" s="25">
        <v>13</v>
      </c>
      <c r="B48" s="26" t="s">
        <v>68</v>
      </c>
      <c r="C48" s="80"/>
      <c r="D48" s="80"/>
      <c r="E48" s="80"/>
      <c r="F48" s="80"/>
      <c r="G48" s="80"/>
      <c r="H48" s="81"/>
      <c r="I48" s="81">
        <v>5000</v>
      </c>
      <c r="J48" s="81">
        <v>5000</v>
      </c>
      <c r="K48" s="81"/>
      <c r="L48" s="45"/>
      <c r="M48" s="45"/>
    </row>
    <row r="49" spans="1:13" ht="42.5" x14ac:dyDescent="0.35">
      <c r="A49" s="25">
        <v>14</v>
      </c>
      <c r="B49" s="26" t="s">
        <v>69</v>
      </c>
      <c r="C49" s="80"/>
      <c r="D49" s="80"/>
      <c r="E49" s="80"/>
      <c r="F49" s="80"/>
      <c r="G49" s="80"/>
      <c r="H49" s="81"/>
      <c r="I49" s="81">
        <v>2000</v>
      </c>
      <c r="J49" s="81">
        <v>2000</v>
      </c>
      <c r="K49" s="81"/>
      <c r="L49" s="45"/>
      <c r="M49" s="45"/>
    </row>
    <row r="50" spans="1:13" ht="42.5" x14ac:dyDescent="0.35">
      <c r="A50" s="25">
        <v>15</v>
      </c>
      <c r="B50" s="26" t="s">
        <v>40</v>
      </c>
      <c r="C50" s="80"/>
      <c r="D50" s="80"/>
      <c r="E50" s="80"/>
      <c r="F50" s="80"/>
      <c r="G50" s="80"/>
      <c r="H50" s="81"/>
      <c r="I50" s="81">
        <v>2000</v>
      </c>
      <c r="J50" s="81">
        <v>2000</v>
      </c>
      <c r="K50" s="81"/>
      <c r="L50" s="45"/>
      <c r="M50" s="45"/>
    </row>
    <row r="51" spans="1:13" ht="28.5" x14ac:dyDescent="0.35">
      <c r="A51" s="25">
        <v>16</v>
      </c>
      <c r="B51" s="26" t="s">
        <v>41</v>
      </c>
      <c r="C51" s="80"/>
      <c r="D51" s="80"/>
      <c r="E51" s="80"/>
      <c r="F51" s="80"/>
      <c r="G51" s="80"/>
      <c r="H51" s="81"/>
      <c r="I51" s="81">
        <v>2000</v>
      </c>
      <c r="J51" s="81">
        <v>2000</v>
      </c>
      <c r="K51" s="81"/>
      <c r="L51" s="45"/>
      <c r="M51" s="45"/>
    </row>
    <row r="52" spans="1:13" ht="42.5" x14ac:dyDescent="0.35">
      <c r="A52" s="25">
        <v>17</v>
      </c>
      <c r="B52" s="26" t="s">
        <v>42</v>
      </c>
      <c r="C52" s="80"/>
      <c r="D52" s="80"/>
      <c r="E52" s="80"/>
      <c r="F52" s="80"/>
      <c r="G52" s="80"/>
      <c r="H52" s="81"/>
      <c r="I52" s="81"/>
      <c r="J52" s="81"/>
      <c r="K52" s="81"/>
      <c r="L52" s="45"/>
      <c r="M52" s="45"/>
    </row>
    <row r="53" spans="1:13" ht="42.5" x14ac:dyDescent="0.35">
      <c r="A53" s="29">
        <v>18</v>
      </c>
      <c r="B53" s="33" t="s">
        <v>43</v>
      </c>
      <c r="C53" s="80"/>
      <c r="D53" s="80"/>
      <c r="E53" s="80"/>
      <c r="F53" s="80"/>
      <c r="G53" s="80"/>
      <c r="H53" s="81"/>
      <c r="I53" s="81">
        <v>2000</v>
      </c>
      <c r="J53" s="81">
        <v>2000</v>
      </c>
      <c r="K53" s="81"/>
      <c r="L53" s="45"/>
      <c r="M53" s="45"/>
    </row>
  </sheetData>
  <mergeCells count="4">
    <mergeCell ref="B5:B6"/>
    <mergeCell ref="A33:H33"/>
    <mergeCell ref="D34:E34"/>
    <mergeCell ref="F34:G34"/>
  </mergeCells>
  <pageMargins left="0.25" right="0.2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GORIŠKI MUZEJ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2016-05-10T08:56:54Z</dcterms:created>
  <dcterms:modified xsi:type="dcterms:W3CDTF">2016-05-10T08:58:13Z</dcterms:modified>
</cp:coreProperties>
</file>