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rih\Documents\POŠTNE STORITVE\"/>
    </mc:Choice>
  </mc:AlternateContent>
  <bookViews>
    <workbookView xWindow="0" yWindow="0" windowWidth="28800" windowHeight="11835" activeTab="4"/>
  </bookViews>
  <sheets>
    <sheet name="SKLOP 1" sheetId="1" r:id="rId1"/>
    <sheet name="List4" sheetId="4" state="hidden" r:id="rId2"/>
    <sheet name="SKLOP 2" sheetId="2" r:id="rId3"/>
    <sheet name="SKLOP 3" sheetId="3" r:id="rId4"/>
    <sheet name="SKLOP 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L30" i="1" s="1"/>
  <c r="K29" i="1"/>
  <c r="L29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25" i="3"/>
  <c r="L25" i="3" s="1"/>
  <c r="K26" i="3"/>
  <c r="L26" i="3" s="1"/>
  <c r="K10" i="5"/>
  <c r="L10" i="5" s="1"/>
  <c r="K11" i="5"/>
  <c r="L11" i="5" s="1"/>
  <c r="K12" i="5"/>
  <c r="L12" i="5" s="1"/>
  <c r="K9" i="5"/>
  <c r="L9" i="5" s="1"/>
  <c r="K9" i="2"/>
  <c r="L9" i="2" s="1"/>
  <c r="K8" i="2"/>
  <c r="L8" i="2" s="1"/>
  <c r="K7" i="2"/>
  <c r="L7" i="2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L20" i="5" l="1"/>
  <c r="L13" i="5"/>
  <c r="L31" i="1"/>
  <c r="L19" i="3"/>
  <c r="L27" i="3"/>
  <c r="L57" i="1"/>
  <c r="L10" i="2"/>
  <c r="L18" i="2" s="1"/>
  <c r="L35" i="3" l="1"/>
  <c r="L64" i="1"/>
</calcChain>
</file>

<file path=xl/sharedStrings.xml><?xml version="1.0" encoding="utf-8"?>
<sst xmlns="http://schemas.openxmlformats.org/spreadsheetml/2006/main" count="191" uniqueCount="58">
  <si>
    <t>Vrsta pošiljke oz. storitev</t>
  </si>
  <si>
    <t>Cena                   na enoto           brez DDV</t>
  </si>
  <si>
    <t>Višina                   DDV v %</t>
  </si>
  <si>
    <t>Skupaj 
(1 x 4)</t>
  </si>
  <si>
    <t>Številka stolpca</t>
  </si>
  <si>
    <t xml:space="preserve">Standardno pismo </t>
  </si>
  <si>
    <t xml:space="preserve">Navadno pismo </t>
  </si>
  <si>
    <t>nad 50 g do 100 g</t>
  </si>
  <si>
    <t>nad 100 g do 250 g</t>
  </si>
  <si>
    <t>nad 250 g do 500 g</t>
  </si>
  <si>
    <t>nad 500 g do 1.000 g</t>
  </si>
  <si>
    <t>nad 1.000 g do 2.000 g</t>
  </si>
  <si>
    <t xml:space="preserve">Priporočeno pismo </t>
  </si>
  <si>
    <t>do 20g</t>
  </si>
  <si>
    <t>nad 20 g do 100 g</t>
  </si>
  <si>
    <t>Cena                   na enoto           z DDV*</t>
  </si>
  <si>
    <t>Skupaj
(1 x 4)</t>
  </si>
  <si>
    <t>SKUPAJ</t>
  </si>
  <si>
    <t>SKLOP 1</t>
  </si>
  <si>
    <t>Poštne pošiljke z vročitvijo v skladu s posebnimi predpisi, po določilih ZUP, ZPP in ZKP na področju RS</t>
  </si>
  <si>
    <t>Cena na enoto z DDV*</t>
  </si>
  <si>
    <t xml:space="preserve">Pismo v upravnem/ kazenskem/ pravdnem postopku - osebno </t>
  </si>
  <si>
    <t>SKLOP 2</t>
  </si>
  <si>
    <t>* v primeru, da se DDV pri posamezni storitvi ne obračunava, se v stolpec št. 3 vpiše 0 (ničlo). Izpolniti je potrebno samo modro obarvana polja.</t>
  </si>
  <si>
    <t>Ocenjena 
količina</t>
  </si>
  <si>
    <t xml:space="preserve">Ocenjena količina
</t>
  </si>
  <si>
    <t>Naziv in naslov ponudnika:</t>
  </si>
  <si>
    <t>Podpisnik:</t>
  </si>
  <si>
    <t>Podpis odgovorne osebe ponudnika:</t>
  </si>
  <si>
    <t>Kraj in datum:</t>
  </si>
  <si>
    <t>SKUPAJ SKLOP 1</t>
  </si>
  <si>
    <t>SKUPAJ SKLOP 2</t>
  </si>
  <si>
    <t>nad 2 kg do 5 kg</t>
  </si>
  <si>
    <t>nad 5 kg do 10 kg</t>
  </si>
  <si>
    <r>
      <t xml:space="preserve">SKLOP 3: </t>
    </r>
    <r>
      <rPr>
        <b/>
        <u/>
        <sz val="12"/>
        <rFont val="Arial"/>
        <family val="2"/>
        <charset val="238"/>
      </rPr>
      <t>Paketi na področju RS oziroma v notranjem prometu  in v mednarodnem oziroma čezmejnem prometu</t>
    </r>
  </si>
  <si>
    <t>Paketi na področju RS oziroma v notranjem prometu</t>
  </si>
  <si>
    <t>SKUPAJ SKLOP 3</t>
  </si>
  <si>
    <t>Poštne pošiljke na področju RS oziroma v notranjem prometu in v mednarodnem oziroma čezmejnem prometu</t>
  </si>
  <si>
    <t>Poštne pošiljke na področju RS oziroma v notranjem prometu</t>
  </si>
  <si>
    <t>Poštne pošiljke v mednarodnem oziroma čezmejnem prometu</t>
  </si>
  <si>
    <t>do 1 kg</t>
  </si>
  <si>
    <t>Hitra pošta po Republiki Sloveniji</t>
  </si>
  <si>
    <t>nad 1 kg do 2kg</t>
  </si>
  <si>
    <t>Hitra pošta po Republiki Sloveniji s povratnico</t>
  </si>
  <si>
    <t>SKUPAJ SKLOP 4</t>
  </si>
  <si>
    <t>Navadi paket</t>
  </si>
  <si>
    <t>do 2 kg</t>
  </si>
  <si>
    <t>Poslovni paket</t>
  </si>
  <si>
    <t>do 50 g</t>
  </si>
  <si>
    <t>Paketi v mednarodnem oziroma čezmejnem prometu (države EU)</t>
  </si>
  <si>
    <t>Višina popusta za storitve izven ponudbenega predračuna:</t>
  </si>
  <si>
    <t>Priporočeno pismo s storitvijo</t>
  </si>
  <si>
    <t>Druge poštne storitve notranji</t>
  </si>
  <si>
    <t>Izredna dostava pošiljk</t>
  </si>
  <si>
    <t>Izredni prevzem pošiljk</t>
  </si>
  <si>
    <t>Poslovni paket s povratnico</t>
  </si>
  <si>
    <t>Mednarodni poslovni paket - IT</t>
  </si>
  <si>
    <t xml:space="preserve">SKLOP 4 : Hitra pošta po Republiki Sloveniji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</si>
</sst>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MetaPro-Normal"/>
      <charset val="238"/>
    </font>
    <font>
      <b/>
      <sz val="11"/>
      <name val="Arial"/>
      <family val="2"/>
      <charset val="238"/>
    </font>
    <font>
      <sz val="10"/>
      <name val="MetaPro-Normal"/>
      <family val="3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42"/>
      <name val="Arial"/>
      <family val="2"/>
      <charset val="238"/>
    </font>
    <font>
      <sz val="10"/>
      <color rgb="FFCCFFCC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9" fontId="6" fillId="3" borderId="9" xfId="0" applyNumberFormat="1" applyFont="1" applyFill="1" applyBorder="1"/>
    <xf numFmtId="164" fontId="6" fillId="3" borderId="11" xfId="0" applyNumberFormat="1" applyFont="1" applyFill="1" applyBorder="1"/>
    <xf numFmtId="9" fontId="6" fillId="3" borderId="12" xfId="0" applyNumberFormat="1" applyFont="1" applyFill="1" applyBorder="1"/>
    <xf numFmtId="164" fontId="6" fillId="3" borderId="12" xfId="0" applyNumberFormat="1" applyFont="1" applyFill="1" applyBorder="1"/>
    <xf numFmtId="9" fontId="6" fillId="3" borderId="11" xfId="0" applyNumberFormat="1" applyFont="1" applyFill="1" applyBorder="1"/>
    <xf numFmtId="3" fontId="6" fillId="0" borderId="12" xfId="0" applyNumberFormat="1" applyFont="1" applyFill="1" applyBorder="1"/>
    <xf numFmtId="164" fontId="7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/>
    <xf numFmtId="2" fontId="6" fillId="0" borderId="0" xfId="0" applyNumberFormat="1" applyFont="1" applyFill="1" applyBorder="1"/>
    <xf numFmtId="10" fontId="6" fillId="0" borderId="0" xfId="0" applyNumberFormat="1" applyFont="1" applyFill="1" applyBorder="1"/>
    <xf numFmtId="2" fontId="8" fillId="0" borderId="0" xfId="0" applyNumberFormat="1" applyFont="1" applyFill="1" applyBorder="1"/>
    <xf numFmtId="0" fontId="5" fillId="2" borderId="30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/>
    <xf numFmtId="164" fontId="6" fillId="0" borderId="16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  <xf numFmtId="164" fontId="6" fillId="3" borderId="30" xfId="0" applyNumberFormat="1" applyFont="1" applyFill="1" applyBorder="1"/>
    <xf numFmtId="164" fontId="6" fillId="0" borderId="24" xfId="0" applyNumberFormat="1" applyFont="1" applyFill="1" applyBorder="1"/>
    <xf numFmtId="164" fontId="6" fillId="0" borderId="25" xfId="0" applyNumberFormat="1" applyFont="1" applyFill="1" applyBorder="1"/>
    <xf numFmtId="164" fontId="6" fillId="3" borderId="23" xfId="0" applyNumberFormat="1" applyFont="1" applyFill="1" applyBorder="1"/>
    <xf numFmtId="164" fontId="6" fillId="0" borderId="19" xfId="0" applyNumberFormat="1" applyFont="1" applyFill="1" applyBorder="1"/>
    <xf numFmtId="164" fontId="6" fillId="0" borderId="20" xfId="0" applyNumberFormat="1" applyFont="1" applyFill="1" applyBorder="1"/>
    <xf numFmtId="0" fontId="6" fillId="4" borderId="28" xfId="0" applyFont="1" applyFill="1" applyBorder="1"/>
    <xf numFmtId="3" fontId="6" fillId="5" borderId="9" xfId="0" applyNumberFormat="1" applyFont="1" applyFill="1" applyBorder="1" applyAlignment="1">
      <alignment horizontal="right"/>
    </xf>
    <xf numFmtId="164" fontId="6" fillId="5" borderId="9" xfId="0" applyNumberFormat="1" applyFont="1" applyFill="1" applyBorder="1"/>
    <xf numFmtId="164" fontId="6" fillId="5" borderId="10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9" fontId="6" fillId="3" borderId="19" xfId="0" applyNumberFormat="1" applyFont="1" applyFill="1" applyBorder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3" fontId="5" fillId="2" borderId="29" xfId="0" applyNumberFormat="1" applyFont="1" applyFill="1" applyBorder="1" applyAlignment="1">
      <alignment horizontal="center" vertical="center" wrapText="1"/>
    </xf>
    <xf numFmtId="9" fontId="6" fillId="3" borderId="11" xfId="1" applyFont="1" applyFill="1" applyBorder="1"/>
    <xf numFmtId="164" fontId="6" fillId="0" borderId="11" xfId="0" applyNumberFormat="1" applyFont="1" applyFill="1" applyBorder="1"/>
    <xf numFmtId="4" fontId="6" fillId="0" borderId="23" xfId="0" applyNumberFormat="1" applyFont="1" applyFill="1" applyBorder="1" applyAlignment="1">
      <alignment wrapText="1"/>
    </xf>
    <xf numFmtId="4" fontId="3" fillId="0" borderId="23" xfId="0" applyNumberFormat="1" applyFont="1" applyFill="1" applyBorder="1" applyAlignment="1">
      <alignment wrapText="1"/>
    </xf>
    <xf numFmtId="164" fontId="3" fillId="0" borderId="20" xfId="0" applyNumberFormat="1" applyFont="1" applyFill="1" applyBorder="1" applyAlignment="1">
      <alignment wrapText="1"/>
    </xf>
    <xf numFmtId="0" fontId="6" fillId="0" borderId="0" xfId="0" applyFont="1"/>
    <xf numFmtId="3" fontId="6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/>
    <xf numFmtId="0" fontId="12" fillId="0" borderId="0" xfId="0" applyFont="1"/>
    <xf numFmtId="164" fontId="12" fillId="0" borderId="0" xfId="0" applyNumberFormat="1" applyFont="1"/>
    <xf numFmtId="0" fontId="11" fillId="0" borderId="0" xfId="0" applyFont="1"/>
    <xf numFmtId="165" fontId="0" fillId="6" borderId="12" xfId="0" applyNumberFormat="1" applyFill="1" applyBorder="1"/>
    <xf numFmtId="9" fontId="0" fillId="6" borderId="12" xfId="0" applyNumberFormat="1" applyFill="1" applyBorder="1"/>
    <xf numFmtId="165" fontId="0" fillId="0" borderId="12" xfId="0" applyNumberFormat="1" applyBorder="1"/>
    <xf numFmtId="165" fontId="0" fillId="0" borderId="12" xfId="0" applyNumberFormat="1" applyFill="1" applyBorder="1"/>
    <xf numFmtId="164" fontId="6" fillId="0" borderId="38" xfId="0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165" fontId="10" fillId="0" borderId="0" xfId="0" applyNumberFormat="1" applyFont="1"/>
    <xf numFmtId="165" fontId="0" fillId="6" borderId="24" xfId="0" applyNumberFormat="1" applyFill="1" applyBorder="1"/>
    <xf numFmtId="0" fontId="15" fillId="0" borderId="0" xfId="0" applyFont="1"/>
    <xf numFmtId="0" fontId="0" fillId="0" borderId="12" xfId="0" applyBorder="1"/>
    <xf numFmtId="0" fontId="0" fillId="0" borderId="12" xfId="0" applyFill="1" applyBorder="1"/>
    <xf numFmtId="164" fontId="6" fillId="3" borderId="19" xfId="0" applyNumberFormat="1" applyFont="1" applyFill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2" fillId="0" borderId="0" xfId="0" applyFont="1" applyAlignment="1"/>
    <xf numFmtId="0" fontId="10" fillId="0" borderId="0" xfId="0" applyFont="1" applyAlignment="1"/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4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Border="1"/>
    <xf numFmtId="0" fontId="6" fillId="0" borderId="15" xfId="0" applyFont="1" applyBorder="1"/>
    <xf numFmtId="0" fontId="6" fillId="0" borderId="1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4" borderId="26" xfId="0" applyFont="1" applyFill="1" applyBorder="1" applyAlignment="1">
      <alignment horizontal="left"/>
    </xf>
    <xf numFmtId="0" fontId="6" fillId="5" borderId="21" xfId="0" applyFont="1" applyFill="1" applyBorder="1" applyAlignment="1">
      <alignment horizontal="left" wrapText="1"/>
    </xf>
    <xf numFmtId="0" fontId="6" fillId="5" borderId="22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6" fillId="0" borderId="4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2" xfId="0" applyFont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4"/>
  <sheetViews>
    <sheetView topLeftCell="A49" workbookViewId="0">
      <selection activeCell="B56" sqref="B56:K56"/>
    </sheetView>
  </sheetViews>
  <sheetFormatPr defaultRowHeight="15"/>
  <cols>
    <col min="4" max="4" width="12.85546875" customWidth="1"/>
    <col min="7" max="7" width="3.5703125" customWidth="1"/>
    <col min="8" max="8" width="11.7109375" customWidth="1"/>
    <col min="9" max="9" width="11.85546875" customWidth="1"/>
    <col min="10" max="10" width="12.28515625" customWidth="1"/>
    <col min="11" max="11" width="14.85546875" customWidth="1"/>
    <col min="12" max="12" width="16" customWidth="1"/>
  </cols>
  <sheetData>
    <row r="3" spans="2:12" ht="33" customHeight="1">
      <c r="B3" s="120" t="s">
        <v>18</v>
      </c>
      <c r="C3" s="120"/>
      <c r="D3" s="121" t="s">
        <v>37</v>
      </c>
      <c r="E3" s="121"/>
      <c r="F3" s="121"/>
      <c r="G3" s="121"/>
      <c r="H3" s="121"/>
      <c r="I3" s="121"/>
      <c r="J3" s="121"/>
      <c r="K3" s="121"/>
      <c r="L3" s="121"/>
    </row>
    <row r="4" spans="2:12" ht="15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ht="21" customHeight="1">
      <c r="B5" s="106" t="s">
        <v>38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2" ht="15.75" thickBot="1">
      <c r="B6" s="2"/>
      <c r="C6" s="2"/>
      <c r="D6" s="2"/>
      <c r="E6" s="2"/>
      <c r="F6" s="2"/>
      <c r="G6" s="2"/>
      <c r="H6" s="3"/>
      <c r="I6" s="2"/>
      <c r="J6" s="2"/>
      <c r="K6" s="2"/>
      <c r="L6" s="2"/>
    </row>
    <row r="7" spans="2:12" ht="39" thickBot="1">
      <c r="B7" s="75" t="s">
        <v>0</v>
      </c>
      <c r="C7" s="76"/>
      <c r="D7" s="76"/>
      <c r="E7" s="76"/>
      <c r="F7" s="76"/>
      <c r="G7" s="77"/>
      <c r="H7" s="5" t="s">
        <v>25</v>
      </c>
      <c r="I7" s="5" t="s">
        <v>1</v>
      </c>
      <c r="J7" s="5" t="s">
        <v>2</v>
      </c>
      <c r="K7" s="5" t="s">
        <v>15</v>
      </c>
      <c r="L7" s="5" t="s">
        <v>16</v>
      </c>
    </row>
    <row r="8" spans="2:12" ht="15.75" thickBot="1">
      <c r="B8" s="78" t="s">
        <v>4</v>
      </c>
      <c r="C8" s="79"/>
      <c r="D8" s="79"/>
      <c r="E8" s="79"/>
      <c r="F8" s="79"/>
      <c r="G8" s="80"/>
      <c r="H8" s="22">
        <v>1</v>
      </c>
      <c r="I8" s="22">
        <v>2</v>
      </c>
      <c r="J8" s="22">
        <v>3</v>
      </c>
      <c r="K8" s="22">
        <v>4</v>
      </c>
      <c r="L8" s="8">
        <v>5</v>
      </c>
    </row>
    <row r="9" spans="2:12" ht="15.75" thickBot="1">
      <c r="B9" s="81" t="s">
        <v>5</v>
      </c>
      <c r="C9" s="82"/>
      <c r="D9" s="82"/>
      <c r="E9" s="82"/>
      <c r="F9" s="82"/>
      <c r="G9" s="83"/>
      <c r="H9" s="23">
        <v>23000</v>
      </c>
      <c r="I9" s="9"/>
      <c r="J9" s="10">
        <v>0</v>
      </c>
      <c r="K9" s="24">
        <f>I9+I9*J9</f>
        <v>0</v>
      </c>
      <c r="L9" s="25">
        <f>H9*K9</f>
        <v>0</v>
      </c>
    </row>
    <row r="10" spans="2:12">
      <c r="B10" s="81" t="s">
        <v>6</v>
      </c>
      <c r="C10" s="82"/>
      <c r="D10" s="105"/>
      <c r="E10" s="82" t="s">
        <v>48</v>
      </c>
      <c r="F10" s="82"/>
      <c r="G10" s="83"/>
      <c r="H10" s="23">
        <v>3000</v>
      </c>
      <c r="I10" s="9"/>
      <c r="J10" s="10">
        <v>0</v>
      </c>
      <c r="K10" s="24">
        <f t="shared" ref="K10:K19" si="0">I10+I10*J10</f>
        <v>0</v>
      </c>
      <c r="L10" s="25">
        <f t="shared" ref="L10:L22" si="1">H10*K10</f>
        <v>0</v>
      </c>
    </row>
    <row r="11" spans="2:12">
      <c r="B11" s="103" t="s">
        <v>6</v>
      </c>
      <c r="C11" s="96"/>
      <c r="D11" s="104"/>
      <c r="E11" s="96" t="s">
        <v>7</v>
      </c>
      <c r="F11" s="96"/>
      <c r="G11" s="97"/>
      <c r="H11" s="26">
        <v>700</v>
      </c>
      <c r="I11" s="13"/>
      <c r="J11" s="12">
        <v>0</v>
      </c>
      <c r="K11" s="27">
        <f t="shared" si="0"/>
        <v>0</v>
      </c>
      <c r="L11" s="28">
        <f t="shared" si="1"/>
        <v>0</v>
      </c>
    </row>
    <row r="12" spans="2:12">
      <c r="B12" s="103" t="s">
        <v>6</v>
      </c>
      <c r="C12" s="96"/>
      <c r="D12" s="104"/>
      <c r="E12" s="96" t="s">
        <v>8</v>
      </c>
      <c r="F12" s="96"/>
      <c r="G12" s="97"/>
      <c r="H12" s="26">
        <v>250</v>
      </c>
      <c r="I12" s="13"/>
      <c r="J12" s="12">
        <v>0</v>
      </c>
      <c r="K12" s="27">
        <f t="shared" si="0"/>
        <v>0</v>
      </c>
      <c r="L12" s="28">
        <f t="shared" si="1"/>
        <v>0</v>
      </c>
    </row>
    <row r="13" spans="2:12">
      <c r="B13" s="103" t="s">
        <v>6</v>
      </c>
      <c r="C13" s="96"/>
      <c r="D13" s="104"/>
      <c r="E13" s="96" t="s">
        <v>9</v>
      </c>
      <c r="F13" s="96"/>
      <c r="G13" s="97"/>
      <c r="H13" s="29">
        <v>10</v>
      </c>
      <c r="I13" s="13"/>
      <c r="J13" s="12">
        <v>0</v>
      </c>
      <c r="K13" s="27">
        <f t="shared" si="0"/>
        <v>0</v>
      </c>
      <c r="L13" s="28">
        <f t="shared" si="1"/>
        <v>0</v>
      </c>
    </row>
    <row r="14" spans="2:12">
      <c r="B14" s="117" t="s">
        <v>6</v>
      </c>
      <c r="C14" s="118"/>
      <c r="D14" s="119"/>
      <c r="E14" s="96" t="s">
        <v>10</v>
      </c>
      <c r="F14" s="96"/>
      <c r="G14" s="97"/>
      <c r="H14" s="29">
        <v>60</v>
      </c>
      <c r="I14" s="13"/>
      <c r="J14" s="14">
        <v>0</v>
      </c>
      <c r="K14" s="27">
        <f t="shared" si="0"/>
        <v>0</v>
      </c>
      <c r="L14" s="28">
        <f t="shared" si="1"/>
        <v>0</v>
      </c>
    </row>
    <row r="15" spans="2:12" ht="15.75" thickBot="1">
      <c r="B15" s="84" t="s">
        <v>6</v>
      </c>
      <c r="C15" s="85"/>
      <c r="D15" s="86"/>
      <c r="E15" s="72" t="s">
        <v>11</v>
      </c>
      <c r="F15" s="85"/>
      <c r="G15" s="85"/>
      <c r="H15" s="40">
        <v>10</v>
      </c>
      <c r="I15" s="70"/>
      <c r="J15" s="41">
        <v>0</v>
      </c>
      <c r="K15" s="34">
        <f t="shared" si="0"/>
        <v>0</v>
      </c>
      <c r="L15" s="35">
        <f t="shared" si="1"/>
        <v>0</v>
      </c>
    </row>
    <row r="16" spans="2:12">
      <c r="B16" s="81" t="s">
        <v>12</v>
      </c>
      <c r="C16" s="82"/>
      <c r="D16" s="105"/>
      <c r="E16" s="82" t="s">
        <v>13</v>
      </c>
      <c r="F16" s="82"/>
      <c r="G16" s="83"/>
      <c r="H16" s="23">
        <v>1000</v>
      </c>
      <c r="I16" s="9"/>
      <c r="J16" s="10">
        <v>0</v>
      </c>
      <c r="K16" s="24">
        <f t="shared" si="0"/>
        <v>0</v>
      </c>
      <c r="L16" s="25">
        <f t="shared" si="1"/>
        <v>0</v>
      </c>
    </row>
    <row r="17" spans="2:12">
      <c r="B17" s="103" t="s">
        <v>12</v>
      </c>
      <c r="C17" s="96"/>
      <c r="D17" s="104"/>
      <c r="E17" s="96" t="s">
        <v>14</v>
      </c>
      <c r="F17" s="96"/>
      <c r="G17" s="97"/>
      <c r="H17" s="26">
        <v>900</v>
      </c>
      <c r="I17" s="13"/>
      <c r="J17" s="12">
        <v>0</v>
      </c>
      <c r="K17" s="27">
        <f t="shared" si="0"/>
        <v>0</v>
      </c>
      <c r="L17" s="28">
        <f t="shared" si="1"/>
        <v>0</v>
      </c>
    </row>
    <row r="18" spans="2:12">
      <c r="B18" s="103" t="s">
        <v>12</v>
      </c>
      <c r="C18" s="96"/>
      <c r="D18" s="104"/>
      <c r="E18" s="96" t="s">
        <v>8</v>
      </c>
      <c r="F18" s="96"/>
      <c r="G18" s="97"/>
      <c r="H18" s="26">
        <v>100</v>
      </c>
      <c r="I18" s="13"/>
      <c r="J18" s="12">
        <v>0</v>
      </c>
      <c r="K18" s="27">
        <f t="shared" si="0"/>
        <v>0</v>
      </c>
      <c r="L18" s="28">
        <f t="shared" si="1"/>
        <v>0</v>
      </c>
    </row>
    <row r="19" spans="2:12">
      <c r="B19" s="103" t="s">
        <v>12</v>
      </c>
      <c r="C19" s="96"/>
      <c r="D19" s="104"/>
      <c r="E19" s="96" t="s">
        <v>9</v>
      </c>
      <c r="F19" s="96"/>
      <c r="G19" s="97"/>
      <c r="H19" s="26">
        <v>25</v>
      </c>
      <c r="I19" s="13"/>
      <c r="J19" s="12">
        <v>0</v>
      </c>
      <c r="K19" s="27">
        <f t="shared" si="0"/>
        <v>0</v>
      </c>
      <c r="L19" s="28">
        <f t="shared" si="1"/>
        <v>0</v>
      </c>
    </row>
    <row r="20" spans="2:12">
      <c r="B20" s="103" t="s">
        <v>12</v>
      </c>
      <c r="C20" s="96"/>
      <c r="D20" s="104"/>
      <c r="E20" s="96" t="s">
        <v>10</v>
      </c>
      <c r="F20" s="96"/>
      <c r="G20" s="97"/>
      <c r="H20" s="26">
        <v>10</v>
      </c>
      <c r="I20" s="13"/>
      <c r="J20" s="12">
        <v>0</v>
      </c>
      <c r="K20" s="27">
        <f>I20+I20*J20</f>
        <v>0</v>
      </c>
      <c r="L20" s="28">
        <f t="shared" si="1"/>
        <v>0</v>
      </c>
    </row>
    <row r="21" spans="2:12" ht="15.75" thickBot="1">
      <c r="B21" s="84" t="s">
        <v>12</v>
      </c>
      <c r="C21" s="85"/>
      <c r="D21" s="86"/>
      <c r="E21" s="71" t="s">
        <v>11</v>
      </c>
      <c r="F21" s="71"/>
      <c r="G21" s="72"/>
      <c r="H21" s="29">
        <v>5</v>
      </c>
      <c r="I21" s="30"/>
      <c r="J21" s="14">
        <v>0</v>
      </c>
      <c r="K21" s="31">
        <f t="shared" ref="K21:K26" si="2">I21+I21*J21</f>
        <v>0</v>
      </c>
      <c r="L21" s="32">
        <f t="shared" si="1"/>
        <v>0</v>
      </c>
    </row>
    <row r="22" spans="2:12">
      <c r="B22" s="87" t="s">
        <v>51</v>
      </c>
      <c r="C22" s="88"/>
      <c r="D22" s="89"/>
      <c r="E22" s="82" t="s">
        <v>13</v>
      </c>
      <c r="F22" s="82"/>
      <c r="G22" s="83"/>
      <c r="H22" s="23">
        <v>920</v>
      </c>
      <c r="I22" s="9"/>
      <c r="J22" s="10">
        <v>0</v>
      </c>
      <c r="K22" s="24">
        <f t="shared" si="2"/>
        <v>0</v>
      </c>
      <c r="L22" s="25">
        <f t="shared" si="1"/>
        <v>0</v>
      </c>
    </row>
    <row r="23" spans="2:12">
      <c r="B23" s="93" t="s">
        <v>51</v>
      </c>
      <c r="C23" s="94"/>
      <c r="D23" s="95"/>
      <c r="E23" s="101" t="s">
        <v>14</v>
      </c>
      <c r="F23" s="101"/>
      <c r="G23" s="102"/>
      <c r="H23" s="26">
        <v>500</v>
      </c>
      <c r="I23" s="13"/>
      <c r="J23" s="12">
        <v>0</v>
      </c>
      <c r="K23" s="27">
        <f t="shared" si="2"/>
        <v>0</v>
      </c>
      <c r="L23" s="28">
        <f>H23*K23</f>
        <v>0</v>
      </c>
    </row>
    <row r="24" spans="2:12">
      <c r="B24" s="93" t="s">
        <v>51</v>
      </c>
      <c r="C24" s="94"/>
      <c r="D24" s="95"/>
      <c r="E24" s="96" t="s">
        <v>8</v>
      </c>
      <c r="F24" s="96"/>
      <c r="G24" s="97"/>
      <c r="H24" s="26">
        <v>90</v>
      </c>
      <c r="I24" s="13"/>
      <c r="J24" s="12">
        <v>0</v>
      </c>
      <c r="K24" s="27">
        <f t="shared" si="2"/>
        <v>0</v>
      </c>
      <c r="L24" s="28">
        <f t="shared" ref="L24:L26" si="3">H24*K24</f>
        <v>0</v>
      </c>
    </row>
    <row r="25" spans="2:12">
      <c r="B25" s="93" t="s">
        <v>51</v>
      </c>
      <c r="C25" s="94"/>
      <c r="D25" s="95"/>
      <c r="E25" s="96" t="s">
        <v>9</v>
      </c>
      <c r="F25" s="96"/>
      <c r="G25" s="97"/>
      <c r="H25" s="26">
        <v>25</v>
      </c>
      <c r="I25" s="13"/>
      <c r="J25" s="12">
        <v>0</v>
      </c>
      <c r="K25" s="27">
        <f t="shared" si="2"/>
        <v>0</v>
      </c>
      <c r="L25" s="28">
        <f t="shared" si="3"/>
        <v>0</v>
      </c>
    </row>
    <row r="26" spans="2:12">
      <c r="B26" s="93" t="s">
        <v>51</v>
      </c>
      <c r="C26" s="94"/>
      <c r="D26" s="95"/>
      <c r="E26" s="96" t="s">
        <v>10</v>
      </c>
      <c r="F26" s="96"/>
      <c r="G26" s="97"/>
      <c r="H26" s="26">
        <v>10</v>
      </c>
      <c r="I26" s="13"/>
      <c r="J26" s="12">
        <v>0</v>
      </c>
      <c r="K26" s="27">
        <f t="shared" si="2"/>
        <v>0</v>
      </c>
      <c r="L26" s="28">
        <f t="shared" si="3"/>
        <v>0</v>
      </c>
    </row>
    <row r="27" spans="2:12" ht="15.75" thickBot="1">
      <c r="B27" s="114" t="s">
        <v>51</v>
      </c>
      <c r="C27" s="115"/>
      <c r="D27" s="116"/>
      <c r="E27" s="71" t="s">
        <v>11</v>
      </c>
      <c r="F27" s="71"/>
      <c r="G27" s="72"/>
      <c r="H27" s="29">
        <v>5</v>
      </c>
      <c r="I27" s="33"/>
      <c r="J27" s="14">
        <v>0</v>
      </c>
      <c r="K27" s="34">
        <f>I27+I27*J27</f>
        <v>0</v>
      </c>
      <c r="L27" s="35">
        <f>H27*K27</f>
        <v>0</v>
      </c>
    </row>
    <row r="28" spans="2:12" ht="15.75" thickBot="1">
      <c r="B28" s="107" t="s">
        <v>52</v>
      </c>
      <c r="C28" s="92"/>
      <c r="D28" s="92"/>
      <c r="E28" s="92"/>
      <c r="F28" s="92"/>
      <c r="G28" s="92"/>
      <c r="H28" s="92"/>
      <c r="I28" s="92"/>
      <c r="J28" s="92"/>
      <c r="K28" s="92"/>
      <c r="L28" s="36"/>
    </row>
    <row r="29" spans="2:12">
      <c r="B29" s="108" t="s">
        <v>53</v>
      </c>
      <c r="C29" s="109"/>
      <c r="D29" s="109"/>
      <c r="E29" s="109"/>
      <c r="F29" s="109"/>
      <c r="G29" s="110"/>
      <c r="H29" s="37">
        <v>500</v>
      </c>
      <c r="I29" s="13"/>
      <c r="J29" s="12">
        <v>0</v>
      </c>
      <c r="K29" s="38">
        <f>I29+I29*J29</f>
        <v>0</v>
      </c>
      <c r="L29" s="39">
        <f>H29*K29</f>
        <v>0</v>
      </c>
    </row>
    <row r="30" spans="2:12">
      <c r="B30" s="111" t="s">
        <v>54</v>
      </c>
      <c r="C30" s="112"/>
      <c r="D30" s="112"/>
      <c r="E30" s="112"/>
      <c r="F30" s="112"/>
      <c r="G30" s="113"/>
      <c r="H30" s="29">
        <v>520</v>
      </c>
      <c r="I30" s="13"/>
      <c r="J30" s="12">
        <v>0</v>
      </c>
      <c r="K30" s="27">
        <f>I30+I30*J30</f>
        <v>0</v>
      </c>
      <c r="L30" s="28">
        <f>H30*K30</f>
        <v>0</v>
      </c>
    </row>
    <row r="31" spans="2:12">
      <c r="K31" s="43" t="s">
        <v>17</v>
      </c>
      <c r="L31" s="44">
        <f>SUM(L9:L30)</f>
        <v>0</v>
      </c>
    </row>
    <row r="32" spans="2:12">
      <c r="B32" s="2"/>
      <c r="C32" s="2"/>
      <c r="D32" s="2"/>
      <c r="E32" s="2"/>
      <c r="F32" s="2"/>
      <c r="G32" s="2"/>
      <c r="H32" s="3"/>
      <c r="I32" s="2"/>
      <c r="J32" s="2"/>
      <c r="K32" s="2"/>
      <c r="L32" s="2"/>
    </row>
    <row r="33" spans="2:12">
      <c r="K33" s="43"/>
      <c r="L33" s="44"/>
    </row>
    <row r="37" spans="2:12"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6"/>
    </row>
    <row r="38" spans="2:12" ht="15.75" thickBot="1">
      <c r="B38" s="17"/>
      <c r="C38" s="17"/>
      <c r="D38" s="17"/>
      <c r="E38" s="17"/>
      <c r="F38" s="17"/>
      <c r="G38" s="17"/>
      <c r="H38" s="18"/>
      <c r="I38" s="19"/>
      <c r="J38" s="20"/>
      <c r="K38" s="21"/>
      <c r="L38" s="16"/>
    </row>
    <row r="39" spans="2:12" ht="39" thickBot="1">
      <c r="B39" s="75" t="s">
        <v>0</v>
      </c>
      <c r="C39" s="76"/>
      <c r="D39" s="76"/>
      <c r="E39" s="76"/>
      <c r="F39" s="76"/>
      <c r="G39" s="77"/>
      <c r="H39" s="5" t="s">
        <v>25</v>
      </c>
      <c r="I39" s="5" t="s">
        <v>1</v>
      </c>
      <c r="J39" s="5" t="s">
        <v>2</v>
      </c>
      <c r="K39" s="5" t="s">
        <v>15</v>
      </c>
      <c r="L39" s="5" t="s">
        <v>16</v>
      </c>
    </row>
    <row r="40" spans="2:12" ht="15.75" thickBot="1">
      <c r="B40" s="78" t="s">
        <v>4</v>
      </c>
      <c r="C40" s="79"/>
      <c r="D40" s="79"/>
      <c r="E40" s="79"/>
      <c r="F40" s="79"/>
      <c r="G40" s="80"/>
      <c r="H40" s="22">
        <v>1</v>
      </c>
      <c r="I40" s="22">
        <v>2</v>
      </c>
      <c r="J40" s="22">
        <v>3</v>
      </c>
      <c r="K40" s="22">
        <v>4</v>
      </c>
      <c r="L40" s="8">
        <v>5</v>
      </c>
    </row>
    <row r="41" spans="2:12" ht="15.75" thickBot="1">
      <c r="B41" s="81" t="s">
        <v>5</v>
      </c>
      <c r="C41" s="82"/>
      <c r="D41" s="82"/>
      <c r="E41" s="82"/>
      <c r="F41" s="82"/>
      <c r="G41" s="83"/>
      <c r="H41" s="23">
        <v>40</v>
      </c>
      <c r="I41" s="9"/>
      <c r="J41" s="10">
        <v>0</v>
      </c>
      <c r="K41" s="24">
        <f>I41+I41*J41</f>
        <v>0</v>
      </c>
      <c r="L41" s="25">
        <f>H41*K41</f>
        <v>0</v>
      </c>
    </row>
    <row r="42" spans="2:12">
      <c r="B42" s="81" t="s">
        <v>6</v>
      </c>
      <c r="C42" s="82"/>
      <c r="D42" s="105"/>
      <c r="E42" s="82" t="s">
        <v>48</v>
      </c>
      <c r="F42" s="82"/>
      <c r="G42" s="83"/>
      <c r="H42" s="23">
        <v>20</v>
      </c>
      <c r="I42" s="9"/>
      <c r="J42" s="10">
        <v>0</v>
      </c>
      <c r="K42" s="24">
        <f t="shared" ref="K42:K55" si="4">I42+I42*J42</f>
        <v>0</v>
      </c>
      <c r="L42" s="25">
        <f t="shared" ref="L42:L55" si="5">H42*K42</f>
        <v>0</v>
      </c>
    </row>
    <row r="43" spans="2:12">
      <c r="B43" s="103" t="s">
        <v>6</v>
      </c>
      <c r="C43" s="96"/>
      <c r="D43" s="104"/>
      <c r="E43" s="96" t="s">
        <v>7</v>
      </c>
      <c r="F43" s="96"/>
      <c r="G43" s="97"/>
      <c r="H43" s="26">
        <v>5</v>
      </c>
      <c r="I43" s="13"/>
      <c r="J43" s="12">
        <v>0</v>
      </c>
      <c r="K43" s="27">
        <f t="shared" si="4"/>
        <v>0</v>
      </c>
      <c r="L43" s="28">
        <f t="shared" si="5"/>
        <v>0</v>
      </c>
    </row>
    <row r="44" spans="2:12">
      <c r="B44" s="103" t="s">
        <v>6</v>
      </c>
      <c r="C44" s="96"/>
      <c r="D44" s="104"/>
      <c r="E44" s="96" t="s">
        <v>8</v>
      </c>
      <c r="F44" s="96"/>
      <c r="G44" s="97"/>
      <c r="H44" s="26">
        <v>5</v>
      </c>
      <c r="I44" s="13"/>
      <c r="J44" s="12">
        <v>0</v>
      </c>
      <c r="K44" s="27">
        <f t="shared" si="4"/>
        <v>0</v>
      </c>
      <c r="L44" s="28">
        <f t="shared" si="5"/>
        <v>0</v>
      </c>
    </row>
    <row r="45" spans="2:12" ht="15.75" thickBot="1">
      <c r="B45" s="103" t="s">
        <v>6</v>
      </c>
      <c r="C45" s="96"/>
      <c r="D45" s="104"/>
      <c r="E45" s="96" t="s">
        <v>9</v>
      </c>
      <c r="F45" s="96"/>
      <c r="G45" s="97"/>
      <c r="H45" s="29">
        <v>2</v>
      </c>
      <c r="I45" s="13"/>
      <c r="J45" s="12">
        <v>0</v>
      </c>
      <c r="K45" s="27">
        <f t="shared" si="4"/>
        <v>0</v>
      </c>
      <c r="L45" s="28">
        <f t="shared" si="5"/>
        <v>0</v>
      </c>
    </row>
    <row r="46" spans="2:12">
      <c r="B46" s="81" t="s">
        <v>12</v>
      </c>
      <c r="C46" s="82"/>
      <c r="D46" s="105"/>
      <c r="E46" s="82" t="s">
        <v>13</v>
      </c>
      <c r="F46" s="82"/>
      <c r="G46" s="83"/>
      <c r="H46" s="23">
        <v>10</v>
      </c>
      <c r="I46" s="9"/>
      <c r="J46" s="10">
        <v>0</v>
      </c>
      <c r="K46" s="24">
        <f t="shared" si="4"/>
        <v>0</v>
      </c>
      <c r="L46" s="25">
        <f t="shared" si="5"/>
        <v>0</v>
      </c>
    </row>
    <row r="47" spans="2:12">
      <c r="B47" s="103" t="s">
        <v>12</v>
      </c>
      <c r="C47" s="96"/>
      <c r="D47" s="104"/>
      <c r="E47" s="96" t="s">
        <v>14</v>
      </c>
      <c r="F47" s="96"/>
      <c r="G47" s="97"/>
      <c r="H47" s="26">
        <v>10</v>
      </c>
      <c r="I47" s="13"/>
      <c r="J47" s="12">
        <v>0</v>
      </c>
      <c r="K47" s="27">
        <f t="shared" si="4"/>
        <v>0</v>
      </c>
      <c r="L47" s="28">
        <f t="shared" si="5"/>
        <v>0</v>
      </c>
    </row>
    <row r="48" spans="2:12">
      <c r="B48" s="103" t="s">
        <v>12</v>
      </c>
      <c r="C48" s="96"/>
      <c r="D48" s="104"/>
      <c r="E48" s="96" t="s">
        <v>8</v>
      </c>
      <c r="F48" s="96"/>
      <c r="G48" s="97"/>
      <c r="H48" s="26">
        <v>5</v>
      </c>
      <c r="I48" s="13"/>
      <c r="J48" s="12">
        <v>0</v>
      </c>
      <c r="K48" s="27">
        <f t="shared" si="4"/>
        <v>0</v>
      </c>
      <c r="L48" s="28">
        <f t="shared" si="5"/>
        <v>0</v>
      </c>
    </row>
    <row r="49" spans="2:12">
      <c r="B49" s="103" t="s">
        <v>12</v>
      </c>
      <c r="C49" s="96"/>
      <c r="D49" s="104"/>
      <c r="E49" s="96" t="s">
        <v>9</v>
      </c>
      <c r="F49" s="96"/>
      <c r="G49" s="97"/>
      <c r="H49" s="26">
        <v>2</v>
      </c>
      <c r="I49" s="13"/>
      <c r="J49" s="12">
        <v>0</v>
      </c>
      <c r="K49" s="27">
        <f t="shared" si="4"/>
        <v>0</v>
      </c>
      <c r="L49" s="28">
        <f t="shared" si="5"/>
        <v>0</v>
      </c>
    </row>
    <row r="50" spans="2:12" ht="15.75" thickBot="1">
      <c r="B50" s="103" t="s">
        <v>12</v>
      </c>
      <c r="C50" s="96"/>
      <c r="D50" s="104"/>
      <c r="E50" s="96" t="s">
        <v>10</v>
      </c>
      <c r="F50" s="96"/>
      <c r="G50" s="97"/>
      <c r="H50" s="26">
        <v>2</v>
      </c>
      <c r="I50" s="13"/>
      <c r="J50" s="12">
        <v>0</v>
      </c>
      <c r="K50" s="27">
        <f>I50+I50*J50</f>
        <v>0</v>
      </c>
      <c r="L50" s="28">
        <f t="shared" si="5"/>
        <v>0</v>
      </c>
    </row>
    <row r="51" spans="2:12">
      <c r="B51" s="98" t="s">
        <v>51</v>
      </c>
      <c r="C51" s="99"/>
      <c r="D51" s="100"/>
      <c r="E51" s="82" t="s">
        <v>13</v>
      </c>
      <c r="F51" s="82"/>
      <c r="G51" s="83"/>
      <c r="H51" s="23">
        <v>10</v>
      </c>
      <c r="I51" s="9"/>
      <c r="J51" s="10">
        <v>0</v>
      </c>
      <c r="K51" s="24">
        <f t="shared" si="4"/>
        <v>0</v>
      </c>
      <c r="L51" s="25">
        <f t="shared" si="5"/>
        <v>0</v>
      </c>
    </row>
    <row r="52" spans="2:12" ht="15" customHeight="1">
      <c r="B52" s="93" t="s">
        <v>51</v>
      </c>
      <c r="C52" s="94"/>
      <c r="D52" s="95"/>
      <c r="E52" s="101" t="s">
        <v>14</v>
      </c>
      <c r="F52" s="101"/>
      <c r="G52" s="102"/>
      <c r="H52" s="26">
        <v>10</v>
      </c>
      <c r="I52" s="13"/>
      <c r="J52" s="12">
        <v>0</v>
      </c>
      <c r="K52" s="27">
        <f t="shared" si="4"/>
        <v>0</v>
      </c>
      <c r="L52" s="28">
        <f>H52*K52</f>
        <v>0</v>
      </c>
    </row>
    <row r="53" spans="2:12" ht="15" customHeight="1">
      <c r="B53" s="93" t="s">
        <v>51</v>
      </c>
      <c r="C53" s="94"/>
      <c r="D53" s="95"/>
      <c r="E53" s="96" t="s">
        <v>8</v>
      </c>
      <c r="F53" s="96"/>
      <c r="G53" s="97"/>
      <c r="H53" s="26">
        <v>5</v>
      </c>
      <c r="I53" s="13"/>
      <c r="J53" s="12">
        <v>0</v>
      </c>
      <c r="K53" s="27">
        <f t="shared" si="4"/>
        <v>0</v>
      </c>
      <c r="L53" s="28">
        <f t="shared" si="5"/>
        <v>0</v>
      </c>
    </row>
    <row r="54" spans="2:12" ht="15" customHeight="1">
      <c r="B54" s="93" t="s">
        <v>51</v>
      </c>
      <c r="C54" s="94"/>
      <c r="D54" s="95"/>
      <c r="E54" s="96" t="s">
        <v>9</v>
      </c>
      <c r="F54" s="96"/>
      <c r="G54" s="97"/>
      <c r="H54" s="26">
        <v>2</v>
      </c>
      <c r="I54" s="13"/>
      <c r="J54" s="12">
        <v>0</v>
      </c>
      <c r="K54" s="27">
        <f t="shared" si="4"/>
        <v>0</v>
      </c>
      <c r="L54" s="28">
        <f t="shared" si="5"/>
        <v>0</v>
      </c>
    </row>
    <row r="55" spans="2:12" ht="15" customHeight="1" thickBot="1">
      <c r="B55" s="93" t="s">
        <v>51</v>
      </c>
      <c r="C55" s="94"/>
      <c r="D55" s="95"/>
      <c r="E55" s="96" t="s">
        <v>10</v>
      </c>
      <c r="F55" s="96"/>
      <c r="G55" s="97"/>
      <c r="H55" s="26">
        <v>2</v>
      </c>
      <c r="I55" s="13"/>
      <c r="J55" s="12">
        <v>0</v>
      </c>
      <c r="K55" s="27">
        <f t="shared" si="4"/>
        <v>0</v>
      </c>
      <c r="L55" s="28">
        <f t="shared" si="5"/>
        <v>0</v>
      </c>
    </row>
    <row r="56" spans="2:12" ht="15.75" thickBot="1">
      <c r="B56" s="90"/>
      <c r="C56" s="91"/>
      <c r="D56" s="91"/>
      <c r="E56" s="92"/>
      <c r="F56" s="92"/>
      <c r="G56" s="92"/>
      <c r="H56" s="92"/>
      <c r="I56" s="92"/>
      <c r="J56" s="92"/>
      <c r="K56" s="92"/>
      <c r="L56" s="36"/>
    </row>
    <row r="57" spans="2:12">
      <c r="K57" s="43" t="s">
        <v>17</v>
      </c>
      <c r="L57" s="44">
        <f>SUM(L41:L56)</f>
        <v>0</v>
      </c>
    </row>
    <row r="60" spans="2:12">
      <c r="B60" s="51" t="s">
        <v>23</v>
      </c>
      <c r="C60" s="51"/>
      <c r="D60" s="51"/>
      <c r="E60" s="51"/>
      <c r="F60" s="51"/>
      <c r="G60" s="51"/>
      <c r="H60" s="52"/>
      <c r="I60" s="51"/>
      <c r="J60" s="51"/>
      <c r="K60" s="51"/>
    </row>
    <row r="64" spans="2:12" ht="15.75">
      <c r="B64" s="73" t="s">
        <v>30</v>
      </c>
      <c r="C64" s="74"/>
      <c r="D64" s="74"/>
      <c r="E64" s="74"/>
      <c r="F64" s="74"/>
      <c r="G64" s="74"/>
      <c r="H64" s="74"/>
      <c r="I64" s="74"/>
      <c r="J64" s="74"/>
      <c r="K64" s="74"/>
      <c r="L64" s="44">
        <f>SUM(L31+L57)</f>
        <v>0</v>
      </c>
    </row>
    <row r="68" spans="2:11">
      <c r="B68" s="53" t="s">
        <v>26</v>
      </c>
      <c r="C68" s="51"/>
      <c r="D68" s="51"/>
      <c r="E68" s="51"/>
      <c r="F68" s="51"/>
      <c r="G68" s="51"/>
      <c r="H68" s="52"/>
      <c r="I68" s="51"/>
      <c r="J68" s="51"/>
      <c r="K68" s="51"/>
    </row>
    <row r="69" spans="2:11">
      <c r="B69" s="53" t="s">
        <v>27</v>
      </c>
      <c r="C69" s="51"/>
      <c r="D69" s="51"/>
      <c r="E69" s="51"/>
      <c r="F69" s="51"/>
      <c r="G69" s="51"/>
      <c r="H69" s="52"/>
      <c r="I69" s="51"/>
      <c r="J69" s="54" t="s">
        <v>28</v>
      </c>
      <c r="K69" s="54"/>
    </row>
    <row r="70" spans="2:11">
      <c r="B70" s="53" t="s">
        <v>29</v>
      </c>
      <c r="C70" s="51"/>
      <c r="D70" s="51"/>
      <c r="E70" s="51"/>
      <c r="F70" s="51"/>
      <c r="G70" s="51"/>
      <c r="H70" s="52"/>
      <c r="I70" s="51"/>
      <c r="J70" s="51"/>
      <c r="K70" s="51"/>
    </row>
    <row r="71" spans="2:11">
      <c r="B71" s="51"/>
      <c r="C71" s="51"/>
      <c r="D71" s="51"/>
      <c r="E71" s="51"/>
      <c r="F71" s="51"/>
      <c r="G71" s="51"/>
      <c r="H71" s="52"/>
      <c r="I71" s="51"/>
      <c r="J71" s="51"/>
      <c r="K71" s="51"/>
    </row>
    <row r="74" spans="2:11">
      <c r="B74" s="43" t="s">
        <v>50</v>
      </c>
      <c r="C74" s="43"/>
      <c r="D74" s="43"/>
      <c r="E74" s="43"/>
      <c r="F74" s="43"/>
      <c r="G74" s="43"/>
      <c r="H74" s="67"/>
    </row>
  </sheetData>
  <protectedRanges>
    <protectedRange sqref="G38:I38" name="Obseg1_2_1"/>
    <protectedRange sqref="H41:J55 H9:J27 H29:J30" name="Obseg1_5"/>
  </protectedRanges>
  <mergeCells count="79">
    <mergeCell ref="B3:C3"/>
    <mergeCell ref="D3:L3"/>
    <mergeCell ref="B5:K5"/>
    <mergeCell ref="B13:D13"/>
    <mergeCell ref="E13:G13"/>
    <mergeCell ref="B12:D12"/>
    <mergeCell ref="E12:G12"/>
    <mergeCell ref="B10:D10"/>
    <mergeCell ref="E10:G10"/>
    <mergeCell ref="B11:D11"/>
    <mergeCell ref="E11:G11"/>
    <mergeCell ref="B16:D16"/>
    <mergeCell ref="E16:G16"/>
    <mergeCell ref="B14:D14"/>
    <mergeCell ref="E14:G14"/>
    <mergeCell ref="B15:D15"/>
    <mergeCell ref="E15:G15"/>
    <mergeCell ref="B17:D17"/>
    <mergeCell ref="E17:G17"/>
    <mergeCell ref="B18:D18"/>
    <mergeCell ref="E18:G18"/>
    <mergeCell ref="B19:D19"/>
    <mergeCell ref="E19:G19"/>
    <mergeCell ref="B20:D20"/>
    <mergeCell ref="E20:G20"/>
    <mergeCell ref="B37:K37"/>
    <mergeCell ref="B39:G39"/>
    <mergeCell ref="B23:D23"/>
    <mergeCell ref="E23:G23"/>
    <mergeCell ref="B24:D24"/>
    <mergeCell ref="E24:G24"/>
    <mergeCell ref="B28:K28"/>
    <mergeCell ref="B29:G29"/>
    <mergeCell ref="B30:G30"/>
    <mergeCell ref="B25:D25"/>
    <mergeCell ref="E25:G25"/>
    <mergeCell ref="B26:D26"/>
    <mergeCell ref="E26:G26"/>
    <mergeCell ref="B27:D27"/>
    <mergeCell ref="B40:G40"/>
    <mergeCell ref="B41:G41"/>
    <mergeCell ref="B42:D42"/>
    <mergeCell ref="E42:G42"/>
    <mergeCell ref="B43:D43"/>
    <mergeCell ref="E43:G43"/>
    <mergeCell ref="B46:D46"/>
    <mergeCell ref="E46:G46"/>
    <mergeCell ref="B47:D47"/>
    <mergeCell ref="E47:G47"/>
    <mergeCell ref="B44:D44"/>
    <mergeCell ref="E44:G44"/>
    <mergeCell ref="B45:D45"/>
    <mergeCell ref="E45:G45"/>
    <mergeCell ref="B51:D51"/>
    <mergeCell ref="E51:G51"/>
    <mergeCell ref="B52:D52"/>
    <mergeCell ref="E52:G52"/>
    <mergeCell ref="B48:D48"/>
    <mergeCell ref="E48:G48"/>
    <mergeCell ref="B49:D49"/>
    <mergeCell ref="E49:G49"/>
    <mergeCell ref="B50:D50"/>
    <mergeCell ref="E50:G50"/>
    <mergeCell ref="E27:G27"/>
    <mergeCell ref="B64:K64"/>
    <mergeCell ref="B7:G7"/>
    <mergeCell ref="B8:G8"/>
    <mergeCell ref="B9:G9"/>
    <mergeCell ref="B21:D21"/>
    <mergeCell ref="E21:G21"/>
    <mergeCell ref="B22:D22"/>
    <mergeCell ref="E22:G22"/>
    <mergeCell ref="B56:K56"/>
    <mergeCell ref="B53:D53"/>
    <mergeCell ref="E53:G53"/>
    <mergeCell ref="B54:D54"/>
    <mergeCell ref="E54:G54"/>
    <mergeCell ref="B55:D55"/>
    <mergeCell ref="E55:G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6"/>
  <sheetViews>
    <sheetView workbookViewId="0">
      <selection activeCell="B10" sqref="B10:D10"/>
    </sheetView>
  </sheetViews>
  <sheetFormatPr defaultRowHeight="15"/>
  <cols>
    <col min="7" max="7" width="2.42578125" customWidth="1"/>
    <col min="8" max="8" width="14.42578125" customWidth="1"/>
    <col min="9" max="9" width="14.140625" customWidth="1"/>
    <col min="10" max="10" width="11.28515625" customWidth="1"/>
    <col min="11" max="11" width="16.140625" customWidth="1"/>
    <col min="12" max="12" width="16.5703125" customWidth="1"/>
  </cols>
  <sheetData>
    <row r="3" spans="2:12" ht="36" customHeight="1">
      <c r="B3" s="128" t="s">
        <v>22</v>
      </c>
      <c r="C3" s="128"/>
      <c r="D3" s="129" t="s">
        <v>19</v>
      </c>
      <c r="E3" s="129"/>
      <c r="F3" s="129"/>
      <c r="G3" s="129"/>
      <c r="H3" s="129"/>
      <c r="I3" s="129"/>
      <c r="J3" s="129"/>
      <c r="K3" s="129"/>
      <c r="L3" s="129"/>
    </row>
    <row r="4" spans="2:12" ht="15.75" thickBot="1"/>
    <row r="5" spans="2:12" ht="39" thickBot="1">
      <c r="B5" s="75" t="s">
        <v>0</v>
      </c>
      <c r="C5" s="76"/>
      <c r="D5" s="76"/>
      <c r="E5" s="76"/>
      <c r="F5" s="76"/>
      <c r="G5" s="130"/>
      <c r="H5" s="4" t="s">
        <v>24</v>
      </c>
      <c r="I5" s="5" t="s">
        <v>1</v>
      </c>
      <c r="J5" s="5" t="s">
        <v>2</v>
      </c>
      <c r="K5" s="5" t="s">
        <v>20</v>
      </c>
      <c r="L5" s="6" t="s">
        <v>3</v>
      </c>
    </row>
    <row r="6" spans="2:12" ht="15.75" thickBot="1">
      <c r="B6" s="78" t="s">
        <v>4</v>
      </c>
      <c r="C6" s="79"/>
      <c r="D6" s="79"/>
      <c r="E6" s="79"/>
      <c r="F6" s="79"/>
      <c r="G6" s="131"/>
      <c r="H6" s="45">
        <v>1</v>
      </c>
      <c r="I6" s="5">
        <v>2</v>
      </c>
      <c r="J6" s="5">
        <v>3</v>
      </c>
      <c r="K6" s="5">
        <v>4</v>
      </c>
      <c r="L6" s="5">
        <v>5</v>
      </c>
    </row>
    <row r="7" spans="2:12" ht="27" customHeight="1">
      <c r="B7" s="132" t="s">
        <v>21</v>
      </c>
      <c r="C7" s="133"/>
      <c r="D7" s="134"/>
      <c r="E7" s="135" t="s">
        <v>13</v>
      </c>
      <c r="F7" s="136"/>
      <c r="G7" s="137"/>
      <c r="H7" s="15">
        <v>4800</v>
      </c>
      <c r="I7" s="11"/>
      <c r="J7" s="46">
        <v>0</v>
      </c>
      <c r="K7" s="47">
        <f t="shared" ref="K7:K9" si="0">I7+I7*J7</f>
        <v>0</v>
      </c>
      <c r="L7" s="47">
        <f t="shared" ref="L7:L9" si="1">H7*K7</f>
        <v>0</v>
      </c>
    </row>
    <row r="8" spans="2:12" ht="27.75" customHeight="1">
      <c r="B8" s="123" t="s">
        <v>21</v>
      </c>
      <c r="C8" s="124"/>
      <c r="D8" s="125"/>
      <c r="E8" s="126" t="s">
        <v>14</v>
      </c>
      <c r="F8" s="112"/>
      <c r="G8" s="127"/>
      <c r="H8" s="15">
        <v>1400</v>
      </c>
      <c r="I8" s="13"/>
      <c r="J8" s="46">
        <v>0</v>
      </c>
      <c r="K8" s="47">
        <f t="shared" si="0"/>
        <v>0</v>
      </c>
      <c r="L8" s="47">
        <f t="shared" si="1"/>
        <v>0</v>
      </c>
    </row>
    <row r="9" spans="2:12" ht="27" customHeight="1">
      <c r="B9" s="123" t="s">
        <v>21</v>
      </c>
      <c r="C9" s="124"/>
      <c r="D9" s="125"/>
      <c r="E9" s="126" t="s">
        <v>8</v>
      </c>
      <c r="F9" s="112"/>
      <c r="G9" s="127"/>
      <c r="H9" s="15">
        <v>50</v>
      </c>
      <c r="I9" s="13"/>
      <c r="J9" s="46">
        <v>0</v>
      </c>
      <c r="K9" s="47">
        <f t="shared" si="0"/>
        <v>0</v>
      </c>
      <c r="L9" s="47">
        <f t="shared" si="1"/>
        <v>0</v>
      </c>
    </row>
    <row r="10" spans="2:12" ht="15.75" thickBot="1">
      <c r="B10" s="114"/>
      <c r="C10" s="115"/>
      <c r="D10" s="115"/>
      <c r="E10" s="115"/>
      <c r="F10" s="115"/>
      <c r="G10" s="115"/>
      <c r="H10" s="115"/>
      <c r="I10" s="115"/>
      <c r="J10" s="122"/>
      <c r="K10" s="49" t="s">
        <v>17</v>
      </c>
      <c r="L10" s="50">
        <f>SUM(L7:L9)</f>
        <v>0</v>
      </c>
    </row>
    <row r="14" spans="2:12">
      <c r="B14" s="51" t="s">
        <v>23</v>
      </c>
      <c r="C14" s="51"/>
      <c r="D14" s="51"/>
      <c r="E14" s="51"/>
      <c r="F14" s="51"/>
      <c r="G14" s="51"/>
      <c r="H14" s="52"/>
      <c r="I14" s="51"/>
      <c r="J14" s="51"/>
      <c r="K14" s="51"/>
      <c r="L14" s="51"/>
    </row>
    <row r="18" spans="2:12" ht="15.75">
      <c r="B18" s="73" t="s">
        <v>31</v>
      </c>
      <c r="C18" s="73"/>
      <c r="D18" s="73"/>
      <c r="E18" s="73"/>
      <c r="F18" s="73"/>
      <c r="G18" s="73"/>
      <c r="H18" s="73"/>
      <c r="I18" s="73"/>
      <c r="J18" s="73"/>
      <c r="K18" s="73"/>
      <c r="L18" s="56">
        <f>L10</f>
        <v>0</v>
      </c>
    </row>
    <row r="20" spans="2:12">
      <c r="B20" s="53" t="s">
        <v>26</v>
      </c>
      <c r="C20" s="51"/>
      <c r="D20" s="51"/>
      <c r="E20" s="51"/>
      <c r="F20" s="51"/>
      <c r="G20" s="51"/>
      <c r="H20" s="52"/>
      <c r="I20" s="51"/>
      <c r="J20" s="51"/>
      <c r="K20" s="51"/>
    </row>
    <row r="21" spans="2:12">
      <c r="B21" s="53" t="s">
        <v>27</v>
      </c>
      <c r="C21" s="51"/>
      <c r="D21" s="51"/>
      <c r="E21" s="51"/>
      <c r="F21" s="51"/>
      <c r="G21" s="51"/>
      <c r="H21" s="52"/>
      <c r="I21" s="51"/>
      <c r="J21" s="54" t="s">
        <v>28</v>
      </c>
      <c r="K21" s="54"/>
    </row>
    <row r="22" spans="2:12">
      <c r="B22" s="53" t="s">
        <v>29</v>
      </c>
      <c r="C22" s="51"/>
      <c r="D22" s="51"/>
      <c r="E22" s="51"/>
      <c r="F22" s="51"/>
      <c r="G22" s="51"/>
      <c r="H22" s="52"/>
      <c r="I22" s="51"/>
      <c r="J22" s="51"/>
      <c r="K22" s="51"/>
    </row>
    <row r="23" spans="2:12">
      <c r="B23" s="51"/>
      <c r="C23" s="51"/>
      <c r="D23" s="51"/>
      <c r="E23" s="51"/>
      <c r="F23" s="51"/>
      <c r="G23" s="51"/>
      <c r="H23" s="52"/>
      <c r="I23" s="51"/>
      <c r="J23" s="51"/>
      <c r="K23" s="51"/>
    </row>
    <row r="26" spans="2:12">
      <c r="B26" s="43" t="s">
        <v>50</v>
      </c>
      <c r="C26" s="43"/>
      <c r="D26" s="43"/>
      <c r="E26" s="43"/>
      <c r="F26" s="43"/>
      <c r="G26" s="43"/>
    </row>
  </sheetData>
  <protectedRanges>
    <protectedRange sqref="I7:L9" name="Obseg1_1_1"/>
    <protectedRange sqref="H10:J10" name="Obseg1_5"/>
  </protectedRanges>
  <mergeCells count="12">
    <mergeCell ref="B3:C3"/>
    <mergeCell ref="D3:L3"/>
    <mergeCell ref="B5:G5"/>
    <mergeCell ref="B6:G6"/>
    <mergeCell ref="B7:D7"/>
    <mergeCell ref="E7:G7"/>
    <mergeCell ref="B10:J10"/>
    <mergeCell ref="B18:K18"/>
    <mergeCell ref="B8:D8"/>
    <mergeCell ref="E8:G8"/>
    <mergeCell ref="B9:D9"/>
    <mergeCell ref="E9:G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topLeftCell="A25" workbookViewId="0">
      <selection activeCell="B27" sqref="B27:D27"/>
    </sheetView>
  </sheetViews>
  <sheetFormatPr defaultRowHeight="15"/>
  <cols>
    <col min="6" max="6" width="9" customWidth="1"/>
    <col min="7" max="7" width="6.85546875" hidden="1" customWidth="1"/>
    <col min="8" max="8" width="13.5703125" customWidth="1"/>
    <col min="9" max="9" width="12.85546875" customWidth="1"/>
    <col min="10" max="10" width="15.7109375" customWidth="1"/>
    <col min="11" max="11" width="17.28515625" customWidth="1"/>
    <col min="12" max="12" width="19.42578125" customWidth="1"/>
  </cols>
  <sheetData>
    <row r="3" spans="2:12" ht="15.75">
      <c r="B3" s="57" t="s">
        <v>34</v>
      </c>
      <c r="C3" s="57"/>
      <c r="D3" s="57"/>
      <c r="E3" s="57"/>
      <c r="F3" s="57"/>
      <c r="G3" s="57"/>
      <c r="H3" s="57"/>
      <c r="I3" s="57"/>
    </row>
    <row r="4" spans="2:12" ht="15.75">
      <c r="B4" s="57"/>
      <c r="C4" s="57"/>
      <c r="D4" s="57"/>
      <c r="E4" s="57"/>
      <c r="F4" s="57"/>
      <c r="G4" s="57"/>
      <c r="H4" s="57"/>
      <c r="I4" s="57"/>
    </row>
    <row r="5" spans="2:12" ht="15.75">
      <c r="B5" s="57"/>
      <c r="C5" s="57"/>
      <c r="D5" s="57"/>
      <c r="E5" s="57"/>
      <c r="F5" s="57"/>
      <c r="G5" s="57"/>
      <c r="H5" s="57"/>
      <c r="I5" s="57"/>
    </row>
    <row r="6" spans="2:12" ht="15.75">
      <c r="B6" s="57" t="s">
        <v>35</v>
      </c>
      <c r="C6" s="57"/>
      <c r="D6" s="57"/>
      <c r="E6" s="57"/>
      <c r="F6" s="57"/>
      <c r="G6" s="57"/>
      <c r="H6" s="57"/>
      <c r="I6" s="57"/>
    </row>
    <row r="7" spans="2:12" ht="16.5" thickBot="1">
      <c r="B7" s="57"/>
      <c r="C7" s="57"/>
      <c r="D7" s="57"/>
      <c r="E7" s="57"/>
      <c r="F7" s="57"/>
      <c r="G7" s="57"/>
      <c r="H7" s="57"/>
      <c r="I7" s="57"/>
    </row>
    <row r="8" spans="2:12" ht="39" thickBot="1">
      <c r="B8" s="75" t="s">
        <v>0</v>
      </c>
      <c r="C8" s="76"/>
      <c r="D8" s="76"/>
      <c r="E8" s="76"/>
      <c r="F8" s="76"/>
      <c r="G8" s="130"/>
      <c r="H8" s="4" t="s">
        <v>24</v>
      </c>
      <c r="I8" s="5" t="s">
        <v>1</v>
      </c>
      <c r="J8" s="5" t="s">
        <v>2</v>
      </c>
      <c r="K8" s="5" t="s">
        <v>20</v>
      </c>
      <c r="L8" s="6" t="s">
        <v>3</v>
      </c>
    </row>
    <row r="9" spans="2:12" ht="15.75" thickBot="1">
      <c r="B9" s="145" t="s">
        <v>4</v>
      </c>
      <c r="C9" s="146"/>
      <c r="D9" s="146"/>
      <c r="E9" s="146"/>
      <c r="F9" s="146"/>
      <c r="G9" s="147"/>
      <c r="H9" s="7">
        <v>1</v>
      </c>
      <c r="I9" s="8">
        <v>2</v>
      </c>
      <c r="J9" s="8">
        <v>3</v>
      </c>
      <c r="K9" s="8">
        <v>4</v>
      </c>
      <c r="L9" s="8">
        <v>5</v>
      </c>
    </row>
    <row r="10" spans="2:12">
      <c r="B10" s="138" t="s">
        <v>45</v>
      </c>
      <c r="C10" s="96"/>
      <c r="D10" s="97"/>
      <c r="E10" s="144" t="s">
        <v>46</v>
      </c>
      <c r="F10" s="82"/>
      <c r="G10" s="82"/>
      <c r="H10" s="68">
        <v>5</v>
      </c>
      <c r="I10" s="58"/>
      <c r="J10" s="59">
        <v>0</v>
      </c>
      <c r="K10" s="60">
        <f>I10+I10*J10</f>
        <v>0</v>
      </c>
      <c r="L10" s="60">
        <f>H10*K10</f>
        <v>0</v>
      </c>
    </row>
    <row r="11" spans="2:12">
      <c r="B11" s="138" t="s">
        <v>45</v>
      </c>
      <c r="C11" s="96"/>
      <c r="D11" s="97"/>
      <c r="E11" s="138" t="s">
        <v>32</v>
      </c>
      <c r="F11" s="96"/>
      <c r="G11" s="96"/>
      <c r="H11" s="68">
        <v>4</v>
      </c>
      <c r="I11" s="58"/>
      <c r="J11" s="59">
        <v>0</v>
      </c>
      <c r="K11" s="60">
        <f t="shared" ref="K11:K18" si="0">I11+I11*J11</f>
        <v>0</v>
      </c>
      <c r="L11" s="60">
        <f t="shared" ref="L11:L18" si="1">H11*K11</f>
        <v>0</v>
      </c>
    </row>
    <row r="12" spans="2:12">
      <c r="B12" s="138" t="s">
        <v>45</v>
      </c>
      <c r="C12" s="96"/>
      <c r="D12" s="97"/>
      <c r="E12" s="138" t="s">
        <v>33</v>
      </c>
      <c r="F12" s="96"/>
      <c r="G12" s="96"/>
      <c r="H12" s="68">
        <v>5</v>
      </c>
      <c r="I12" s="58"/>
      <c r="J12" s="59">
        <v>0</v>
      </c>
      <c r="K12" s="60">
        <f t="shared" si="0"/>
        <v>0</v>
      </c>
      <c r="L12" s="60">
        <f t="shared" si="1"/>
        <v>0</v>
      </c>
    </row>
    <row r="13" spans="2:12">
      <c r="B13" s="138" t="s">
        <v>55</v>
      </c>
      <c r="C13" s="96"/>
      <c r="D13" s="97"/>
      <c r="E13" s="139" t="s">
        <v>46</v>
      </c>
      <c r="F13" s="140"/>
      <c r="G13" s="140"/>
      <c r="H13" s="69">
        <v>4</v>
      </c>
      <c r="I13" s="66"/>
      <c r="J13" s="59">
        <v>0</v>
      </c>
      <c r="K13" s="61">
        <f t="shared" si="0"/>
        <v>0</v>
      </c>
      <c r="L13" s="61">
        <f t="shared" si="1"/>
        <v>0</v>
      </c>
    </row>
    <row r="14" spans="2:12">
      <c r="B14" s="138" t="s">
        <v>55</v>
      </c>
      <c r="C14" s="96"/>
      <c r="D14" s="97"/>
      <c r="E14" s="139" t="s">
        <v>32</v>
      </c>
      <c r="F14" s="140"/>
      <c r="G14" s="140"/>
      <c r="H14" s="69">
        <v>4</v>
      </c>
      <c r="I14" s="66"/>
      <c r="J14" s="59">
        <v>0</v>
      </c>
      <c r="K14" s="61">
        <f t="shared" si="0"/>
        <v>0</v>
      </c>
      <c r="L14" s="61">
        <f t="shared" si="1"/>
        <v>0</v>
      </c>
    </row>
    <row r="15" spans="2:12">
      <c r="B15" s="138" t="s">
        <v>55</v>
      </c>
      <c r="C15" s="96"/>
      <c r="D15" s="97"/>
      <c r="E15" s="139" t="s">
        <v>33</v>
      </c>
      <c r="F15" s="140"/>
      <c r="G15" s="140"/>
      <c r="H15" s="69">
        <v>10</v>
      </c>
      <c r="I15" s="66"/>
      <c r="J15" s="59">
        <v>0</v>
      </c>
      <c r="K15" s="61">
        <f t="shared" si="0"/>
        <v>0</v>
      </c>
      <c r="L15" s="61">
        <f t="shared" si="1"/>
        <v>0</v>
      </c>
    </row>
    <row r="16" spans="2:12">
      <c r="B16" s="138" t="s">
        <v>47</v>
      </c>
      <c r="C16" s="96"/>
      <c r="D16" s="97"/>
      <c r="E16" s="139" t="s">
        <v>46</v>
      </c>
      <c r="F16" s="140"/>
      <c r="G16" s="140"/>
      <c r="H16" s="69">
        <v>4</v>
      </c>
      <c r="I16" s="66"/>
      <c r="J16" s="59">
        <v>0</v>
      </c>
      <c r="K16" s="61">
        <f t="shared" si="0"/>
        <v>0</v>
      </c>
      <c r="L16" s="61">
        <f t="shared" si="1"/>
        <v>0</v>
      </c>
    </row>
    <row r="17" spans="2:12">
      <c r="B17" s="138" t="s">
        <v>47</v>
      </c>
      <c r="C17" s="96"/>
      <c r="D17" s="97"/>
      <c r="E17" s="139" t="s">
        <v>32</v>
      </c>
      <c r="F17" s="140"/>
      <c r="G17" s="140"/>
      <c r="H17" s="69">
        <v>10</v>
      </c>
      <c r="I17" s="66"/>
      <c r="J17" s="59">
        <v>0</v>
      </c>
      <c r="K17" s="61">
        <f t="shared" si="0"/>
        <v>0</v>
      </c>
      <c r="L17" s="61">
        <f t="shared" si="1"/>
        <v>0</v>
      </c>
    </row>
    <row r="18" spans="2:12" ht="15.75" thickBot="1">
      <c r="B18" s="138" t="s">
        <v>47</v>
      </c>
      <c r="C18" s="96"/>
      <c r="D18" s="97"/>
      <c r="E18" s="139" t="s">
        <v>33</v>
      </c>
      <c r="F18" s="140"/>
      <c r="G18" s="140"/>
      <c r="H18" s="69">
        <v>5</v>
      </c>
      <c r="I18" s="66"/>
      <c r="J18" s="59">
        <v>0</v>
      </c>
      <c r="K18" s="61">
        <f t="shared" si="0"/>
        <v>0</v>
      </c>
      <c r="L18" s="61">
        <f t="shared" si="1"/>
        <v>0</v>
      </c>
    </row>
    <row r="19" spans="2:12" ht="15.75" thickBot="1">
      <c r="B19" s="141"/>
      <c r="C19" s="142"/>
      <c r="D19" s="142"/>
      <c r="E19" s="142"/>
      <c r="F19" s="142"/>
      <c r="G19" s="142"/>
      <c r="H19" s="115"/>
      <c r="I19" s="142"/>
      <c r="J19" s="143"/>
      <c r="K19" s="48" t="s">
        <v>17</v>
      </c>
      <c r="L19" s="62">
        <f>SUM(L10:L18)</f>
        <v>0</v>
      </c>
    </row>
    <row r="21" spans="2:12" ht="15.75">
      <c r="B21" s="63" t="s">
        <v>49</v>
      </c>
      <c r="C21" s="57"/>
      <c r="D21" s="57"/>
      <c r="E21" s="57"/>
      <c r="F21" s="57"/>
      <c r="G21" s="57"/>
      <c r="H21" s="57"/>
      <c r="I21" s="57"/>
    </row>
    <row r="22" spans="2:12" ht="15.75" thickBot="1"/>
    <row r="23" spans="2:12" ht="39" thickBot="1">
      <c r="B23" s="75" t="s">
        <v>0</v>
      </c>
      <c r="C23" s="76"/>
      <c r="D23" s="76"/>
      <c r="E23" s="76"/>
      <c r="F23" s="76"/>
      <c r="G23" s="130"/>
      <c r="H23" s="4" t="s">
        <v>24</v>
      </c>
      <c r="I23" s="5" t="s">
        <v>1</v>
      </c>
      <c r="J23" s="5" t="s">
        <v>2</v>
      </c>
      <c r="K23" s="5" t="s">
        <v>20</v>
      </c>
      <c r="L23" s="6" t="s">
        <v>3</v>
      </c>
    </row>
    <row r="24" spans="2:12">
      <c r="B24" s="145" t="s">
        <v>4</v>
      </c>
      <c r="C24" s="146"/>
      <c r="D24" s="146"/>
      <c r="E24" s="146"/>
      <c r="F24" s="146"/>
      <c r="G24" s="147"/>
      <c r="H24" s="7">
        <v>1</v>
      </c>
      <c r="I24" s="8">
        <v>2</v>
      </c>
      <c r="J24" s="8">
        <v>3</v>
      </c>
      <c r="K24" s="8">
        <v>4</v>
      </c>
      <c r="L24" s="8">
        <v>5</v>
      </c>
    </row>
    <row r="25" spans="2:12">
      <c r="B25" s="138" t="s">
        <v>56</v>
      </c>
      <c r="C25" s="96"/>
      <c r="D25" s="97"/>
      <c r="E25" s="139" t="s">
        <v>46</v>
      </c>
      <c r="F25" s="140"/>
      <c r="G25" s="140"/>
      <c r="H25" s="69">
        <v>5</v>
      </c>
      <c r="I25" s="66"/>
      <c r="J25" s="59">
        <v>0</v>
      </c>
      <c r="K25" s="61">
        <f t="shared" ref="K25:K26" si="2">I25+I25*J25</f>
        <v>0</v>
      </c>
      <c r="L25" s="61">
        <f t="shared" ref="L25:L26" si="3">H25*K25</f>
        <v>0</v>
      </c>
    </row>
    <row r="26" spans="2:12" ht="15.75" thickBot="1">
      <c r="B26" s="138" t="s">
        <v>56</v>
      </c>
      <c r="C26" s="96"/>
      <c r="D26" s="97"/>
      <c r="E26" s="139" t="s">
        <v>32</v>
      </c>
      <c r="F26" s="140"/>
      <c r="G26" s="140"/>
      <c r="H26" s="69">
        <v>5</v>
      </c>
      <c r="I26" s="66"/>
      <c r="J26" s="59">
        <v>0</v>
      </c>
      <c r="K26" s="61">
        <f t="shared" si="2"/>
        <v>0</v>
      </c>
      <c r="L26" s="61">
        <f t="shared" si="3"/>
        <v>0</v>
      </c>
    </row>
    <row r="27" spans="2:12" ht="15.75" thickBot="1">
      <c r="B27" s="141"/>
      <c r="C27" s="142"/>
      <c r="D27" s="142"/>
      <c r="E27" s="142"/>
      <c r="F27" s="142"/>
      <c r="G27" s="142"/>
      <c r="H27" s="115"/>
      <c r="I27" s="142"/>
      <c r="J27" s="143"/>
      <c r="K27" s="48" t="s">
        <v>17</v>
      </c>
      <c r="L27" s="62">
        <f>SUM(L25:L26)</f>
        <v>0</v>
      </c>
    </row>
    <row r="31" spans="2:12">
      <c r="B31" s="51" t="s">
        <v>23</v>
      </c>
      <c r="C31" s="51"/>
      <c r="D31" s="51"/>
      <c r="E31" s="51"/>
      <c r="F31" s="51"/>
      <c r="G31" s="51"/>
      <c r="H31" s="52"/>
      <c r="I31" s="51"/>
      <c r="J31" s="51"/>
      <c r="K31" s="51"/>
      <c r="L31" s="51"/>
    </row>
    <row r="35" spans="2:12" ht="15.75">
      <c r="B35" s="55" t="s">
        <v>36</v>
      </c>
      <c r="C35" s="55"/>
      <c r="D35" s="55"/>
      <c r="E35" s="55"/>
      <c r="F35" s="55"/>
      <c r="G35" s="55"/>
      <c r="H35" s="55"/>
      <c r="I35" s="55"/>
      <c r="J35" s="55"/>
      <c r="K35" s="55"/>
      <c r="L35" s="56">
        <f>SUM(L19+L27)</f>
        <v>0</v>
      </c>
    </row>
    <row r="39" spans="2:12">
      <c r="B39" s="53" t="s">
        <v>26</v>
      </c>
      <c r="C39" s="51"/>
      <c r="D39" s="51"/>
      <c r="E39" s="51"/>
      <c r="F39" s="51"/>
      <c r="G39" s="51"/>
      <c r="H39" s="52"/>
      <c r="I39" s="51"/>
      <c r="J39" s="51"/>
      <c r="K39" s="51"/>
    </row>
    <row r="40" spans="2:12">
      <c r="B40" s="53" t="s">
        <v>27</v>
      </c>
      <c r="C40" s="51"/>
      <c r="D40" s="51"/>
      <c r="E40" s="51"/>
      <c r="F40" s="51"/>
      <c r="G40" s="51"/>
      <c r="H40" s="52"/>
      <c r="I40" s="51"/>
      <c r="J40" s="54" t="s">
        <v>28</v>
      </c>
      <c r="K40" s="54"/>
    </row>
    <row r="41" spans="2:12">
      <c r="B41" s="53" t="s">
        <v>29</v>
      </c>
      <c r="C41" s="51"/>
      <c r="D41" s="51"/>
      <c r="E41" s="51"/>
      <c r="F41" s="51"/>
      <c r="G41" s="51"/>
      <c r="H41" s="52"/>
      <c r="I41" s="51"/>
      <c r="J41" s="51"/>
      <c r="K41" s="51"/>
    </row>
    <row r="42" spans="2:12">
      <c r="B42" s="51"/>
      <c r="C42" s="51"/>
      <c r="D42" s="51"/>
      <c r="E42" s="51"/>
      <c r="F42" s="51"/>
      <c r="G42" s="51"/>
      <c r="H42" s="52"/>
      <c r="I42" s="51"/>
      <c r="J42" s="51"/>
      <c r="K42" s="51"/>
    </row>
    <row r="45" spans="2:12">
      <c r="B45" s="43" t="s">
        <v>50</v>
      </c>
      <c r="C45" s="43"/>
      <c r="D45" s="43"/>
      <c r="E45" s="43"/>
      <c r="F45" s="43"/>
      <c r="G45" s="43"/>
    </row>
  </sheetData>
  <protectedRanges>
    <protectedRange sqref="K10:L18 K25:L26" name="Obseg1_1_1"/>
    <protectedRange sqref="G25:G26 G16:G18 G10:G12 G13:G15" name="Obseg1_2_1"/>
    <protectedRange sqref="H27:J27 H19:J19" name="Obseg1_5"/>
  </protectedRanges>
  <mergeCells count="28">
    <mergeCell ref="B23:G23"/>
    <mergeCell ref="B24:G24"/>
    <mergeCell ref="B9:G9"/>
    <mergeCell ref="E25:G25"/>
    <mergeCell ref="E26:G26"/>
    <mergeCell ref="B25:D25"/>
    <mergeCell ref="B26:D26"/>
    <mergeCell ref="B27:J27"/>
    <mergeCell ref="B19:J19"/>
    <mergeCell ref="B8:G8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0"/>
  <sheetViews>
    <sheetView tabSelected="1" workbookViewId="0">
      <selection activeCell="B4" sqref="B4"/>
    </sheetView>
  </sheetViews>
  <sheetFormatPr defaultRowHeight="15"/>
  <cols>
    <col min="4" max="4" width="27" customWidth="1"/>
    <col min="6" max="6" width="11.42578125" customWidth="1"/>
    <col min="7" max="7" width="9.140625" hidden="1" customWidth="1"/>
    <col min="8" max="8" width="13.5703125" customWidth="1"/>
    <col min="9" max="9" width="13.7109375" customWidth="1"/>
    <col min="10" max="10" width="12.140625" customWidth="1"/>
    <col min="11" max="11" width="14.7109375" customWidth="1"/>
    <col min="12" max="12" width="16.7109375" customWidth="1"/>
  </cols>
  <sheetData>
    <row r="4" spans="2:12" ht="15.75">
      <c r="B4" s="64" t="s">
        <v>57</v>
      </c>
    </row>
    <row r="6" spans="2:12" ht="15.75" thickBot="1"/>
    <row r="7" spans="2:12" ht="39" thickBot="1">
      <c r="B7" s="75" t="s">
        <v>0</v>
      </c>
      <c r="C7" s="76"/>
      <c r="D7" s="76"/>
      <c r="E7" s="76"/>
      <c r="F7" s="76"/>
      <c r="G7" s="130"/>
      <c r="H7" s="4" t="s">
        <v>24</v>
      </c>
      <c r="I7" s="5" t="s">
        <v>1</v>
      </c>
      <c r="J7" s="5" t="s">
        <v>2</v>
      </c>
      <c r="K7" s="5" t="s">
        <v>20</v>
      </c>
      <c r="L7" s="6" t="s">
        <v>3</v>
      </c>
    </row>
    <row r="8" spans="2:12" ht="15.75" thickBot="1">
      <c r="B8" s="78" t="s">
        <v>4</v>
      </c>
      <c r="C8" s="79"/>
      <c r="D8" s="79"/>
      <c r="E8" s="79"/>
      <c r="F8" s="79"/>
      <c r="G8" s="131"/>
      <c r="H8" s="7">
        <v>1</v>
      </c>
      <c r="I8" s="8">
        <v>2</v>
      </c>
      <c r="J8" s="8">
        <v>3</v>
      </c>
      <c r="K8" s="8">
        <v>4</v>
      </c>
      <c r="L8" s="8">
        <v>5</v>
      </c>
    </row>
    <row r="9" spans="2:12" ht="15.75" thickBot="1">
      <c r="B9" s="81" t="s">
        <v>41</v>
      </c>
      <c r="C9" s="82"/>
      <c r="D9" s="83"/>
      <c r="E9" s="144" t="s">
        <v>40</v>
      </c>
      <c r="F9" s="82"/>
      <c r="G9" s="82"/>
      <c r="H9" s="68">
        <v>5</v>
      </c>
      <c r="I9" s="58"/>
      <c r="J9" s="59">
        <v>0</v>
      </c>
      <c r="K9" s="60">
        <f>I9+I9*J9</f>
        <v>0</v>
      </c>
      <c r="L9" s="60">
        <f>H9*K9</f>
        <v>0</v>
      </c>
    </row>
    <row r="10" spans="2:12" ht="15.75" thickBot="1">
      <c r="B10" s="81" t="s">
        <v>41</v>
      </c>
      <c r="C10" s="82"/>
      <c r="D10" s="83"/>
      <c r="E10" s="144" t="s">
        <v>42</v>
      </c>
      <c r="F10" s="82"/>
      <c r="G10" s="82"/>
      <c r="H10" s="68">
        <v>5</v>
      </c>
      <c r="I10" s="58"/>
      <c r="J10" s="59">
        <v>0</v>
      </c>
      <c r="K10" s="60">
        <f t="shared" ref="K10:K12" si="0">I10+I10*J10</f>
        <v>0</v>
      </c>
      <c r="L10" s="60">
        <f t="shared" ref="L10:L12" si="1">H10*K10</f>
        <v>0</v>
      </c>
    </row>
    <row r="11" spans="2:12" ht="15.75" thickBot="1">
      <c r="B11" s="81" t="s">
        <v>43</v>
      </c>
      <c r="C11" s="82"/>
      <c r="D11" s="83"/>
      <c r="E11" s="144" t="s">
        <v>40</v>
      </c>
      <c r="F11" s="82"/>
      <c r="G11" s="82"/>
      <c r="H11" s="68">
        <v>5</v>
      </c>
      <c r="I11" s="58"/>
      <c r="J11" s="59">
        <v>0</v>
      </c>
      <c r="K11" s="60">
        <f t="shared" si="0"/>
        <v>0</v>
      </c>
      <c r="L11" s="60">
        <f t="shared" si="1"/>
        <v>0</v>
      </c>
    </row>
    <row r="12" spans="2:12">
      <c r="B12" s="81" t="s">
        <v>43</v>
      </c>
      <c r="C12" s="82"/>
      <c r="D12" s="83"/>
      <c r="E12" s="144" t="s">
        <v>42</v>
      </c>
      <c r="F12" s="82"/>
      <c r="G12" s="82"/>
      <c r="H12" s="68">
        <v>5</v>
      </c>
      <c r="I12" s="58"/>
      <c r="J12" s="59">
        <v>0</v>
      </c>
      <c r="K12" s="60">
        <f t="shared" si="0"/>
        <v>0</v>
      </c>
      <c r="L12" s="60">
        <f t="shared" si="1"/>
        <v>0</v>
      </c>
    </row>
    <row r="13" spans="2:12">
      <c r="K13" s="43" t="s">
        <v>17</v>
      </c>
      <c r="L13" s="65">
        <f>SUM(L9:L12)</f>
        <v>0</v>
      </c>
    </row>
    <row r="15" spans="2:12">
      <c r="B15" s="51" t="s">
        <v>23</v>
      </c>
      <c r="C15" s="51"/>
      <c r="D15" s="51"/>
    </row>
    <row r="16" spans="2:12">
      <c r="E16" s="51"/>
      <c r="F16" s="51"/>
      <c r="G16" s="51"/>
      <c r="H16" s="52"/>
      <c r="I16" s="51"/>
      <c r="J16" s="51"/>
      <c r="K16" s="51"/>
      <c r="L16" s="51"/>
    </row>
    <row r="19" spans="2:12" ht="15.75">
      <c r="B19" s="55" t="s">
        <v>44</v>
      </c>
      <c r="C19" s="55"/>
      <c r="D19" s="55"/>
    </row>
    <row r="20" spans="2:12" ht="15.75">
      <c r="E20" s="55"/>
      <c r="F20" s="55"/>
      <c r="G20" s="55"/>
      <c r="H20" s="55"/>
      <c r="I20" s="55"/>
      <c r="J20" s="55"/>
      <c r="K20" s="55"/>
      <c r="L20" s="56">
        <f>SUM(L9:L12)</f>
        <v>0</v>
      </c>
    </row>
    <row r="23" spans="2:12">
      <c r="B23" s="53" t="s">
        <v>26</v>
      </c>
      <c r="C23" s="51"/>
      <c r="D23" s="51"/>
    </row>
    <row r="24" spans="2:12">
      <c r="B24" s="53" t="s">
        <v>27</v>
      </c>
      <c r="C24" s="51"/>
      <c r="D24" s="51"/>
      <c r="E24" s="51"/>
      <c r="F24" s="51"/>
      <c r="G24" s="51"/>
      <c r="H24" s="52"/>
      <c r="I24" s="51"/>
      <c r="J24" s="51"/>
      <c r="K24" s="51"/>
    </row>
    <row r="25" spans="2:12">
      <c r="B25" s="53" t="s">
        <v>29</v>
      </c>
      <c r="C25" s="51"/>
      <c r="D25" s="51"/>
      <c r="E25" s="51"/>
      <c r="F25" s="51"/>
      <c r="G25" s="51"/>
      <c r="H25" s="52"/>
      <c r="I25" s="51"/>
      <c r="J25" s="54" t="s">
        <v>28</v>
      </c>
      <c r="K25" s="54"/>
    </row>
    <row r="26" spans="2:12">
      <c r="E26" s="51"/>
      <c r="F26" s="51"/>
      <c r="G26" s="51"/>
      <c r="H26" s="52"/>
      <c r="I26" s="51"/>
      <c r="J26" s="51"/>
      <c r="K26" s="51"/>
    </row>
    <row r="29" spans="2:12">
      <c r="B29" s="43" t="s">
        <v>50</v>
      </c>
      <c r="C29" s="42"/>
      <c r="D29" s="42"/>
    </row>
    <row r="30" spans="2:12">
      <c r="E30" s="42"/>
    </row>
  </sheetData>
  <protectedRanges>
    <protectedRange sqref="K9:L12" name="Obseg1_1_1"/>
    <protectedRange sqref="G11:G12 G9:G10" name="Obseg1_2_1"/>
  </protectedRanges>
  <mergeCells count="10">
    <mergeCell ref="B11:D11"/>
    <mergeCell ref="B12:D12"/>
    <mergeCell ref="E11:G11"/>
    <mergeCell ref="E12:G12"/>
    <mergeCell ref="B7:G7"/>
    <mergeCell ref="B8:G8"/>
    <mergeCell ref="B9:D9"/>
    <mergeCell ref="E9:G9"/>
    <mergeCell ref="B10:D10"/>
    <mergeCell ref="E10:G1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SKLOP 1</vt:lpstr>
      <vt:lpstr>List4</vt:lpstr>
      <vt:lpstr>SKLOP 2</vt:lpstr>
      <vt:lpstr>SKLOP 3</vt:lpstr>
      <vt:lpstr>SKLOP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pirih</dc:creator>
  <cp:lastModifiedBy>pirih</cp:lastModifiedBy>
  <cp:lastPrinted>2017-01-10T07:40:14Z</cp:lastPrinted>
  <dcterms:created xsi:type="dcterms:W3CDTF">2017-01-09T07:22:56Z</dcterms:created>
  <dcterms:modified xsi:type="dcterms:W3CDTF">2017-03-16T10:55:28Z</dcterms:modified>
</cp:coreProperties>
</file>