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732" activeTab="0"/>
  </bookViews>
  <sheets>
    <sheet name="rekapitulacija" sheetId="1" r:id="rId1"/>
    <sheet name="zemeljska dela" sheetId="2" r:id="rId2"/>
  </sheets>
  <definedNames>
    <definedName name="_xlnm.Print_Titles" localSheetId="1">'zemeljska dela'!$1:$1</definedName>
  </definedNames>
  <calcPr fullCalcOnLoad="1" fullPrecision="0"/>
</workbook>
</file>

<file path=xl/sharedStrings.xml><?xml version="1.0" encoding="utf-8"?>
<sst xmlns="http://schemas.openxmlformats.org/spreadsheetml/2006/main" count="57" uniqueCount="43">
  <si>
    <t>OBJEKT:</t>
  </si>
  <si>
    <t>REKAPITULACIJA</t>
  </si>
  <si>
    <t>ZAP.ŠT.</t>
  </si>
  <si>
    <t>OPIS POSTAVKE</t>
  </si>
  <si>
    <t>VREDNOST V EUR BREZ DDV</t>
  </si>
  <si>
    <t>DDV</t>
  </si>
  <si>
    <t>VREDNOST V EUR Z DDV</t>
  </si>
  <si>
    <t>1.</t>
  </si>
  <si>
    <t>POPUST V % (če je ponujen)</t>
  </si>
  <si>
    <t>IZVEDBA ZEMELJSKIH DEL NA PROJEKTU</t>
  </si>
  <si>
    <t>RAZŠIRITEV SMUČIŠČA MOJCA NA LOKVAH</t>
  </si>
  <si>
    <t xml:space="preserve">Zap. št. </t>
  </si>
  <si>
    <t>Opis postavke</t>
  </si>
  <si>
    <t>Merska enota</t>
  </si>
  <si>
    <t>Količina</t>
  </si>
  <si>
    <t>Cena na enoto v EUR</t>
  </si>
  <si>
    <t>Znesek v EUR brez DDV</t>
  </si>
  <si>
    <t>m2</t>
  </si>
  <si>
    <t>Vsa zemeljska dela se obračunajo po prostornini zemljine v raščenem stanju.</t>
  </si>
  <si>
    <t>m1</t>
  </si>
  <si>
    <t>kom</t>
  </si>
  <si>
    <t xml:space="preserve">Posnetek prečnih profilov terena dolžine 30 do 60 m po končanih delih. </t>
  </si>
  <si>
    <t>Posek obstoječih dreves fi 50 cm z deponiranjem debel na gradbiščni deponiji in odvoz vej v krajevno deponijo ali zažig.</t>
  </si>
  <si>
    <t xml:space="preserve">Odkop panjev vključno s koreninami in odvoz v krajevno deponijo ali zakop. </t>
  </si>
  <si>
    <t>Posek grmovja z odvozom na krajevno deponijo ali zažig.</t>
  </si>
  <si>
    <t>Strojni odkop humusa z odrivom na rob smučišča za kasnejšo uporabo.</t>
  </si>
  <si>
    <t>Strojni izkop jarkov v terenu III. in IV. kategorije za peto kamnite zložbe nasipa z odmetom v nasip.</t>
  </si>
  <si>
    <t>m3</t>
  </si>
  <si>
    <t>Strojni široki odkop v terenu V. kategorije globine od 0,20 do 3,00 m z miniranjem, transportom izkopanega materiala na razdaljo cca 150 m v nasip.</t>
  </si>
  <si>
    <t>Enako kot postavka 10, le odkop v terenu IV. kategorije.</t>
  </si>
  <si>
    <t>Vgrajevanje izkopanega materiala III.do V. kategorije v nasip v plasteh primerne debeline z utrjevanjem v plasteh, oziroma s strojnim zlaganjem večjih skal.</t>
  </si>
  <si>
    <t>Strojno planiranje terena smučišča v naklonu.</t>
  </si>
  <si>
    <t>Dobava in zasaditev avtohtonih grmovnic in pritlehnih dreves za formiranje gozdnega roba.</t>
  </si>
  <si>
    <t>ZEMELJSKA DELA</t>
  </si>
  <si>
    <t>Zakoličba osi smučišča in zavarovanje zakoličbe.</t>
  </si>
  <si>
    <t>Zakoličba in posnetek prečnih profilov obstoječega terena dolžine 30 do 60 m.</t>
  </si>
  <si>
    <t>Geodetski posnetek izvedenih del, površina 1 ha</t>
  </si>
  <si>
    <t>Enako kot postavka10, le izkop s kladivom na mestih, kjer ni možno miniranje (ob stebrih in temeljih vlečnice Mojca).</t>
  </si>
  <si>
    <t>Enako kot postavka 10, le odkop v terenu III.kategorije.</t>
  </si>
  <si>
    <t>Strojno planiranje brežin useka in izdelava zaobkrožitve proti gozdnemu robu.</t>
  </si>
  <si>
    <t>ZEMELJSKA DELA SKUPAJ</t>
  </si>
  <si>
    <t>SKUPAJ</t>
  </si>
  <si>
    <t>SKUPNA PONUDBENA VREDNOST V EUR skupaj s popustom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</si>
</sst>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#,##0.00"/>
    <numFmt numFmtId="165" formatCode="###,###,##0.00"/>
  </numFmts>
  <fonts count="10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1" xfId="0" applyBorder="1" applyAlignment="1">
      <alignment vertical="justify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justify"/>
    </xf>
    <xf numFmtId="0" fontId="3" fillId="0" borderId="2" xfId="0" applyFont="1" applyBorder="1" applyAlignment="1">
      <alignment horizontal="right" vertical="justify"/>
    </xf>
    <xf numFmtId="4" fontId="3" fillId="0" borderId="1" xfId="0" applyNumberFormat="1" applyFont="1" applyBorder="1" applyAlignment="1" applyProtection="1">
      <alignment horizontal="right" vertical="justify"/>
      <protection locked="0"/>
    </xf>
    <xf numFmtId="4" fontId="3" fillId="0" borderId="3" xfId="0" applyNumberFormat="1" applyFont="1" applyBorder="1" applyAlignment="1" applyProtection="1">
      <alignment horizontal="right" vertical="justify"/>
      <protection locked="0"/>
    </xf>
    <xf numFmtId="4" fontId="3" fillId="0" borderId="1" xfId="0" applyNumberFormat="1" applyFont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 applyProtection="1">
      <alignment vertical="top"/>
      <protection locked="0"/>
    </xf>
    <xf numFmtId="9" fontId="0" fillId="0" borderId="1" xfId="0" applyNumberFormat="1" applyBorder="1" applyAlignment="1" applyProtection="1">
      <alignment/>
      <protection locked="0"/>
    </xf>
    <xf numFmtId="9" fontId="0" fillId="0" borderId="1" xfId="0" applyNumberFormat="1" applyBorder="1" applyAlignment="1" applyProtection="1">
      <alignment/>
      <protection/>
    </xf>
    <xf numFmtId="9" fontId="6" fillId="0" borderId="1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5.125" style="0" customWidth="1"/>
    <col min="2" max="2" width="28.00390625" style="0" customWidth="1"/>
    <col min="3" max="3" width="6.125" style="0" customWidth="1"/>
    <col min="4" max="4" width="16.875" style="0" bestFit="1" customWidth="1"/>
    <col min="5" max="5" width="14.50390625" style="2" customWidth="1"/>
    <col min="6" max="6" width="18.50390625" style="0" bestFit="1" customWidth="1"/>
  </cols>
  <sheetData>
    <row r="2" ht="17.25">
      <c r="A2" s="1" t="s">
        <v>0</v>
      </c>
    </row>
    <row r="3" ht="17.25">
      <c r="A3" s="1" t="s">
        <v>9</v>
      </c>
    </row>
    <row r="4" ht="17.25">
      <c r="A4" s="1" t="s">
        <v>10</v>
      </c>
    </row>
    <row r="5" ht="17.25">
      <c r="A5" s="1"/>
    </row>
    <row r="7" spans="1:3" ht="17.25">
      <c r="A7" s="1" t="s">
        <v>1</v>
      </c>
      <c r="C7" s="1"/>
    </row>
    <row r="10" spans="1:6" s="7" customFormat="1" ht="26.25">
      <c r="A10" s="3" t="s">
        <v>2</v>
      </c>
      <c r="B10" s="4" t="s">
        <v>3</v>
      </c>
      <c r="C10" s="4"/>
      <c r="D10" s="5" t="s">
        <v>4</v>
      </c>
      <c r="E10" s="6" t="s">
        <v>5</v>
      </c>
      <c r="F10" s="5" t="s">
        <v>6</v>
      </c>
    </row>
    <row r="11" spans="1:6" ht="12.75">
      <c r="A11" s="8"/>
      <c r="B11" s="8"/>
      <c r="C11" s="8"/>
      <c r="D11" s="8"/>
      <c r="E11" s="9"/>
      <c r="F11" s="8"/>
    </row>
    <row r="12" spans="1:6" s="10" customFormat="1" ht="15">
      <c r="A12" s="8" t="s">
        <v>7</v>
      </c>
      <c r="B12" s="8" t="s">
        <v>33</v>
      </c>
      <c r="C12" s="8"/>
      <c r="D12" s="9">
        <f>+'zemeljska dela'!F39</f>
        <v>0</v>
      </c>
      <c r="E12" s="9">
        <f>D12*0.2</f>
        <v>0</v>
      </c>
      <c r="F12" s="9">
        <f>D12+E12</f>
        <v>0</v>
      </c>
    </row>
    <row r="13" spans="1:6" s="10" customFormat="1" ht="15">
      <c r="A13" s="8"/>
      <c r="B13" s="8"/>
      <c r="C13" s="8"/>
      <c r="D13" s="8"/>
      <c r="E13" s="9"/>
      <c r="F13" s="8"/>
    </row>
    <row r="14" spans="1:6" s="10" customFormat="1" ht="15">
      <c r="A14" s="8"/>
      <c r="B14" s="11" t="s">
        <v>41</v>
      </c>
      <c r="C14" s="11"/>
      <c r="D14" s="12">
        <f>SUM(D12:D13)</f>
        <v>0</v>
      </c>
      <c r="E14" s="12">
        <f>SUM(E12:E13)</f>
        <v>0</v>
      </c>
      <c r="F14" s="12">
        <f>SUM(F12:F13)</f>
        <v>0</v>
      </c>
    </row>
    <row r="15" spans="1:6" s="10" customFormat="1" ht="15">
      <c r="A15" s="8"/>
      <c r="B15" s="8"/>
      <c r="C15" s="8"/>
      <c r="D15" s="8"/>
      <c r="E15" s="9"/>
      <c r="F15" s="8"/>
    </row>
    <row r="16" spans="1:6" s="10" customFormat="1" ht="15">
      <c r="A16" s="8"/>
      <c r="B16" s="13" t="s">
        <v>8</v>
      </c>
      <c r="C16" s="43">
        <v>0</v>
      </c>
      <c r="D16" s="14">
        <f>+C16*D14</f>
        <v>0</v>
      </c>
      <c r="E16" s="14">
        <f>+D16*0.2</f>
        <v>0</v>
      </c>
      <c r="F16" s="14">
        <f>SUM(D16:E16)</f>
        <v>0</v>
      </c>
    </row>
    <row r="17" spans="1:6" ht="12.75">
      <c r="A17" s="8"/>
      <c r="B17" s="15"/>
      <c r="C17" s="44"/>
      <c r="D17" s="14"/>
      <c r="E17" s="14"/>
      <c r="F17" s="14"/>
    </row>
    <row r="18" spans="1:6" s="17" customFormat="1" ht="39.75">
      <c r="A18" s="8"/>
      <c r="B18" s="18" t="s">
        <v>42</v>
      </c>
      <c r="C18" s="45"/>
      <c r="D18" s="16">
        <f>D14-D16</f>
        <v>0</v>
      </c>
      <c r="E18" s="16">
        <f>E14-E16</f>
        <v>0</v>
      </c>
      <c r="F18" s="16">
        <f>F14-F16</f>
        <v>0</v>
      </c>
    </row>
  </sheetData>
  <sheetProtection password="CC0E" sheet="1" objects="1" scenarios="1"/>
  <printOptions/>
  <pageMargins left="0.42" right="0.75" top="1" bottom="1" header="0" footer="0"/>
  <pageSetup horizontalDpi="360" verticalDpi="360" orientation="portrait" paperSize="9" r:id="rId1"/>
  <headerFooter alignWithMargins="0">
    <oddHeader>&amp;R&amp;8Mestna občina Nova Gorica, Trg Edvarda Kardelja 1, 5000 Nova Gorica
&amp;10Priloga št. 3</oddHeader>
    <oddFooter>&amp;L&amp;"Arial CE,Krepko"&amp;8Razpisna dokumentacija&amp;"Arial CE,Navadno": Izvedba zemeljskih del na projektu Razširitev smučišča Mojca na Lokvah&amp;R&amp;P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E7" sqref="E7"/>
    </sheetView>
  </sheetViews>
  <sheetFormatPr defaultColWidth="9.00390625" defaultRowHeight="12.75"/>
  <cols>
    <col min="1" max="1" width="5.875" style="26" customWidth="1"/>
    <col min="2" max="2" width="38.625" style="25" customWidth="1"/>
    <col min="3" max="3" width="9.875" style="25" bestFit="1" customWidth="1"/>
    <col min="4" max="4" width="11.625" style="25" customWidth="1"/>
    <col min="5" max="5" width="13.625" style="25" customWidth="1"/>
    <col min="6" max="6" width="17.625" style="27" customWidth="1"/>
    <col min="7" max="16384" width="8.875" style="25" customWidth="1"/>
  </cols>
  <sheetData>
    <row r="1" spans="1:6" ht="20.25">
      <c r="A1" s="19" t="s">
        <v>11</v>
      </c>
      <c r="B1" s="20" t="s">
        <v>12</v>
      </c>
      <c r="C1" s="21" t="s">
        <v>13</v>
      </c>
      <c r="D1" s="22" t="s">
        <v>14</v>
      </c>
      <c r="E1" s="23" t="s">
        <v>15</v>
      </c>
      <c r="F1" s="24" t="s">
        <v>16</v>
      </c>
    </row>
    <row r="2" spans="1:6" ht="12.75">
      <c r="A2" s="31"/>
      <c r="B2" s="8"/>
      <c r="C2" s="8"/>
      <c r="D2" s="8"/>
      <c r="E2" s="8"/>
      <c r="F2" s="9"/>
    </row>
    <row r="3" spans="1:6" ht="26.25">
      <c r="A3" s="32"/>
      <c r="B3" s="33" t="s">
        <v>18</v>
      </c>
      <c r="C3" s="34"/>
      <c r="D3" s="8"/>
      <c r="E3" s="8"/>
      <c r="F3" s="9"/>
    </row>
    <row r="4" spans="1:6" ht="12.75">
      <c r="A4" s="32"/>
      <c r="B4" s="33"/>
      <c r="C4" s="34"/>
      <c r="D4" s="8"/>
      <c r="E4" s="8"/>
      <c r="F4" s="9"/>
    </row>
    <row r="5" spans="1:6" ht="12.75">
      <c r="A5" s="32"/>
      <c r="B5" s="33" t="s">
        <v>33</v>
      </c>
      <c r="C5" s="34"/>
      <c r="D5" s="8"/>
      <c r="E5" s="8"/>
      <c r="F5" s="9"/>
    </row>
    <row r="6" spans="1:6" ht="26.25">
      <c r="A6" s="32">
        <v>1</v>
      </c>
      <c r="B6" s="35" t="s">
        <v>34</v>
      </c>
      <c r="C6" s="32" t="s">
        <v>19</v>
      </c>
      <c r="D6" s="34">
        <v>311</v>
      </c>
      <c r="E6" s="42"/>
      <c r="F6" s="36">
        <f>+D6*E6</f>
        <v>0</v>
      </c>
    </row>
    <row r="7" spans="1:6" ht="12.75">
      <c r="A7" s="32"/>
      <c r="B7" s="35"/>
      <c r="C7" s="37"/>
      <c r="D7" s="34"/>
      <c r="E7" s="42"/>
      <c r="F7" s="36"/>
    </row>
    <row r="8" spans="1:6" ht="26.25">
      <c r="A8" s="32">
        <v>2</v>
      </c>
      <c r="B8" s="35" t="s">
        <v>35</v>
      </c>
      <c r="C8" s="32" t="s">
        <v>20</v>
      </c>
      <c r="D8" s="34">
        <v>32</v>
      </c>
      <c r="E8" s="42"/>
      <c r="F8" s="36">
        <f>+D8*E8</f>
        <v>0</v>
      </c>
    </row>
    <row r="9" spans="1:6" ht="12.75">
      <c r="A9" s="32"/>
      <c r="B9" s="35"/>
      <c r="C9" s="37"/>
      <c r="D9" s="34"/>
      <c r="E9" s="42"/>
      <c r="F9" s="36"/>
    </row>
    <row r="10" spans="1:6" ht="26.25">
      <c r="A10" s="32">
        <v>3</v>
      </c>
      <c r="B10" s="35" t="s">
        <v>21</v>
      </c>
      <c r="C10" s="32" t="s">
        <v>20</v>
      </c>
      <c r="D10" s="34">
        <v>32</v>
      </c>
      <c r="E10" s="42"/>
      <c r="F10" s="36">
        <f>+D10*E10</f>
        <v>0</v>
      </c>
    </row>
    <row r="11" spans="1:6" ht="12.75">
      <c r="A11" s="32"/>
      <c r="B11" s="35"/>
      <c r="C11" s="37"/>
      <c r="D11" s="34"/>
      <c r="E11" s="42"/>
      <c r="F11" s="36"/>
    </row>
    <row r="12" spans="1:6" ht="39">
      <c r="A12" s="32">
        <v>4</v>
      </c>
      <c r="B12" s="35" t="s">
        <v>22</v>
      </c>
      <c r="C12" s="32" t="s">
        <v>20</v>
      </c>
      <c r="D12" s="34">
        <v>50</v>
      </c>
      <c r="E12" s="42"/>
      <c r="F12" s="36">
        <f>+D12*E12</f>
        <v>0</v>
      </c>
    </row>
    <row r="13" spans="1:6" ht="12.75">
      <c r="A13" s="32"/>
      <c r="B13" s="35"/>
      <c r="C13" s="37"/>
      <c r="D13" s="34"/>
      <c r="E13" s="42"/>
      <c r="F13" s="36"/>
    </row>
    <row r="14" spans="1:6" ht="26.25">
      <c r="A14" s="32">
        <v>5</v>
      </c>
      <c r="B14" s="35" t="s">
        <v>23</v>
      </c>
      <c r="C14" s="32" t="s">
        <v>20</v>
      </c>
      <c r="D14" s="34">
        <v>50</v>
      </c>
      <c r="E14" s="42"/>
      <c r="F14" s="36">
        <f>+D14*E14</f>
        <v>0</v>
      </c>
    </row>
    <row r="15" spans="1:6" ht="12.75">
      <c r="A15" s="32"/>
      <c r="B15" s="35"/>
      <c r="C15" s="37"/>
      <c r="D15" s="8"/>
      <c r="E15" s="42"/>
      <c r="F15" s="36"/>
    </row>
    <row r="16" spans="1:6" ht="26.25">
      <c r="A16" s="32">
        <v>6</v>
      </c>
      <c r="B16" s="35" t="s">
        <v>24</v>
      </c>
      <c r="C16" s="32" t="s">
        <v>17</v>
      </c>
      <c r="D16" s="34">
        <v>150</v>
      </c>
      <c r="E16" s="42"/>
      <c r="F16" s="36">
        <f>+D16*E16</f>
        <v>0</v>
      </c>
    </row>
    <row r="17" spans="1:6" ht="12.75">
      <c r="A17" s="32"/>
      <c r="B17" s="35"/>
      <c r="C17" s="37"/>
      <c r="D17" s="34"/>
      <c r="E17" s="42"/>
      <c r="F17" s="36"/>
    </row>
    <row r="18" spans="1:6" ht="26.25">
      <c r="A18" s="32">
        <v>7</v>
      </c>
      <c r="B18" s="35" t="s">
        <v>36</v>
      </c>
      <c r="C18" s="32" t="s">
        <v>20</v>
      </c>
      <c r="D18" s="34">
        <v>1</v>
      </c>
      <c r="E18" s="42"/>
      <c r="F18" s="36">
        <f>+D18*E18</f>
        <v>0</v>
      </c>
    </row>
    <row r="19" spans="1:6" ht="12.75">
      <c r="A19" s="32"/>
      <c r="B19" s="35"/>
      <c r="C19" s="37"/>
      <c r="D19" s="34"/>
      <c r="E19" s="42"/>
      <c r="F19" s="36"/>
    </row>
    <row r="20" spans="1:6" ht="26.25">
      <c r="A20" s="32">
        <v>8</v>
      </c>
      <c r="B20" s="35" t="s">
        <v>25</v>
      </c>
      <c r="C20" s="32" t="s">
        <v>17</v>
      </c>
      <c r="D20" s="34">
        <v>2150</v>
      </c>
      <c r="E20" s="42"/>
      <c r="F20" s="36">
        <f>+D20*E20</f>
        <v>0</v>
      </c>
    </row>
    <row r="21" spans="1:6" ht="12.75">
      <c r="A21" s="32"/>
      <c r="B21" s="35"/>
      <c r="C21" s="37"/>
      <c r="D21" s="34"/>
      <c r="E21" s="42"/>
      <c r="F21" s="36"/>
    </row>
    <row r="22" spans="1:6" ht="39">
      <c r="A22" s="32">
        <v>9</v>
      </c>
      <c r="B22" s="35" t="s">
        <v>26</v>
      </c>
      <c r="C22" s="32" t="s">
        <v>27</v>
      </c>
      <c r="D22" s="34">
        <v>170</v>
      </c>
      <c r="E22" s="42"/>
      <c r="F22" s="36">
        <f>+D22*E22</f>
        <v>0</v>
      </c>
    </row>
    <row r="23" spans="1:6" ht="12.75">
      <c r="A23" s="32"/>
      <c r="B23" s="35"/>
      <c r="C23" s="37"/>
      <c r="D23" s="34"/>
      <c r="E23" s="42"/>
      <c r="F23" s="36"/>
    </row>
    <row r="24" spans="1:6" ht="52.5">
      <c r="A24" s="32">
        <v>10</v>
      </c>
      <c r="B24" s="38" t="s">
        <v>28</v>
      </c>
      <c r="C24" s="32" t="s">
        <v>27</v>
      </c>
      <c r="D24" s="34">
        <v>10500</v>
      </c>
      <c r="E24" s="42"/>
      <c r="F24" s="36">
        <f>+D24*E24</f>
        <v>0</v>
      </c>
    </row>
    <row r="25" spans="1:6" ht="12.75">
      <c r="A25" s="32"/>
      <c r="B25" s="35"/>
      <c r="C25" s="37"/>
      <c r="D25" s="34"/>
      <c r="E25" s="42"/>
      <c r="F25" s="36"/>
    </row>
    <row r="26" spans="1:6" ht="39">
      <c r="A26" s="32">
        <v>11</v>
      </c>
      <c r="B26" s="35" t="s">
        <v>37</v>
      </c>
      <c r="C26" s="32" t="s">
        <v>27</v>
      </c>
      <c r="D26" s="34">
        <v>220</v>
      </c>
      <c r="E26" s="42"/>
      <c r="F26" s="36">
        <f>+D26*E26</f>
        <v>0</v>
      </c>
    </row>
    <row r="27" spans="1:6" ht="12.75">
      <c r="A27" s="32"/>
      <c r="B27" s="35"/>
      <c r="C27" s="37"/>
      <c r="D27" s="34"/>
      <c r="E27" s="42"/>
      <c r="F27" s="36"/>
    </row>
    <row r="28" spans="1:6" ht="26.25">
      <c r="A28" s="32">
        <v>12</v>
      </c>
      <c r="B28" s="35" t="s">
        <v>29</v>
      </c>
      <c r="C28" s="32" t="s">
        <v>27</v>
      </c>
      <c r="D28" s="34">
        <v>1600</v>
      </c>
      <c r="E28" s="42"/>
      <c r="F28" s="36">
        <f>+D28*E28</f>
        <v>0</v>
      </c>
    </row>
    <row r="29" spans="1:6" ht="12.75">
      <c r="A29" s="32"/>
      <c r="B29" s="35"/>
      <c r="C29" s="37"/>
      <c r="D29" s="34"/>
      <c r="E29" s="42"/>
      <c r="F29" s="36"/>
    </row>
    <row r="30" spans="1:6" ht="26.25">
      <c r="A30" s="32">
        <v>13</v>
      </c>
      <c r="B30" s="35" t="s">
        <v>38</v>
      </c>
      <c r="C30" s="32" t="s">
        <v>27</v>
      </c>
      <c r="D30" s="34">
        <v>1480</v>
      </c>
      <c r="E30" s="42"/>
      <c r="F30" s="36">
        <f>+D30*E30</f>
        <v>0</v>
      </c>
    </row>
    <row r="31" spans="1:6" ht="12.75">
      <c r="A31" s="32"/>
      <c r="B31" s="35"/>
      <c r="C31" s="37"/>
      <c r="D31" s="34"/>
      <c r="E31" s="42"/>
      <c r="F31" s="36"/>
    </row>
    <row r="32" spans="1:6" ht="52.5">
      <c r="A32" s="32">
        <v>14</v>
      </c>
      <c r="B32" s="35" t="s">
        <v>30</v>
      </c>
      <c r="C32" s="32" t="s">
        <v>27</v>
      </c>
      <c r="D32" s="34">
        <v>13800</v>
      </c>
      <c r="E32" s="42"/>
      <c r="F32" s="36">
        <f>+D32*E32</f>
        <v>0</v>
      </c>
    </row>
    <row r="33" spans="1:6" ht="12.75">
      <c r="A33" s="32"/>
      <c r="B33" s="35"/>
      <c r="C33" s="37"/>
      <c r="D33" s="34"/>
      <c r="E33" s="42"/>
      <c r="F33" s="36"/>
    </row>
    <row r="34" spans="1:6" ht="12.75">
      <c r="A34" s="32">
        <v>15</v>
      </c>
      <c r="B34" s="35" t="s">
        <v>31</v>
      </c>
      <c r="C34" s="32" t="s">
        <v>17</v>
      </c>
      <c r="D34" s="34">
        <v>9492</v>
      </c>
      <c r="E34" s="42"/>
      <c r="F34" s="36">
        <f>+D34*E34</f>
        <v>0</v>
      </c>
    </row>
    <row r="35" spans="1:6" ht="12.75">
      <c r="A35" s="32"/>
      <c r="B35" s="35"/>
      <c r="C35" s="37"/>
      <c r="D35" s="34"/>
      <c r="E35" s="42"/>
      <c r="F35" s="36"/>
    </row>
    <row r="36" spans="1:6" ht="26.25">
      <c r="A36" s="32">
        <v>16</v>
      </c>
      <c r="B36" s="35" t="s">
        <v>39</v>
      </c>
      <c r="C36" s="32" t="s">
        <v>17</v>
      </c>
      <c r="D36" s="34">
        <v>1250</v>
      </c>
      <c r="E36" s="42"/>
      <c r="F36" s="36">
        <f>+D36*E36</f>
        <v>0</v>
      </c>
    </row>
    <row r="37" spans="1:6" ht="12.75">
      <c r="A37" s="32"/>
      <c r="B37" s="35"/>
      <c r="C37" s="37"/>
      <c r="D37" s="34"/>
      <c r="E37" s="42"/>
      <c r="F37" s="36"/>
    </row>
    <row r="38" spans="1:6" ht="39">
      <c r="A38" s="32">
        <v>17</v>
      </c>
      <c r="B38" s="35" t="s">
        <v>32</v>
      </c>
      <c r="C38" s="32" t="s">
        <v>17</v>
      </c>
      <c r="D38" s="34">
        <v>250</v>
      </c>
      <c r="E38" s="42"/>
      <c r="F38" s="36">
        <f>+D38*E38</f>
        <v>0</v>
      </c>
    </row>
    <row r="39" spans="1:6" ht="12.75">
      <c r="A39" s="32"/>
      <c r="B39" s="33" t="s">
        <v>40</v>
      </c>
      <c r="C39" s="39"/>
      <c r="D39" s="11"/>
      <c r="E39" s="40"/>
      <c r="F39" s="41">
        <f>SUM(F6:F38)</f>
        <v>0</v>
      </c>
    </row>
    <row r="40" spans="3:6" ht="12.75">
      <c r="C40" s="28"/>
      <c r="E40" s="29"/>
      <c r="F40" s="30"/>
    </row>
    <row r="41" spans="3:6" ht="12.75">
      <c r="C41" s="28"/>
      <c r="E41" s="29"/>
      <c r="F41" s="30"/>
    </row>
    <row r="42" spans="3:6" ht="12.75">
      <c r="C42" s="28"/>
      <c r="E42" s="29"/>
      <c r="F42" s="30"/>
    </row>
    <row r="43" spans="3:6" ht="12.75">
      <c r="C43" s="28"/>
      <c r="E43" s="29"/>
      <c r="F43" s="30"/>
    </row>
    <row r="44" spans="3:6" ht="12.75">
      <c r="C44" s="28"/>
      <c r="E44" s="29"/>
      <c r="F44" s="30"/>
    </row>
    <row r="45" spans="3:6" ht="12.75">
      <c r="C45" s="28"/>
      <c r="E45" s="29"/>
      <c r="F45" s="30"/>
    </row>
    <row r="46" spans="3:6" ht="12.75">
      <c r="C46" s="28"/>
      <c r="E46" s="29"/>
      <c r="F46" s="30"/>
    </row>
    <row r="47" spans="3:6" ht="12.75">
      <c r="C47" s="28"/>
      <c r="E47" s="29"/>
      <c r="F47" s="30"/>
    </row>
    <row r="48" spans="3:6" ht="12.75">
      <c r="C48" s="28"/>
      <c r="E48" s="29"/>
      <c r="F48" s="30"/>
    </row>
  </sheetData>
  <sheetProtection password="CC0E" sheet="1" objects="1" scenarios="1"/>
  <printOptions/>
  <pageMargins left="0.45" right="0.75" top="1" bottom="1" header="0" footer="0"/>
  <pageSetup horizontalDpi="360" verticalDpi="360" orientation="portrait" paperSize="9" r:id="rId1"/>
  <headerFooter alignWithMargins="0">
    <oddHeader>&amp;R&amp;8Mestna občina Nova Gorica, Trg Edvarda Kardelja 1, 5000 Nova Gorica</oddHeader>
    <oddFooter>&amp;L&amp;"Arial CE,Krepko"&amp;8Razpisna dokumentacija&amp;"Arial CE,Navadno": Izvedba zemeljskih del na projektu Razširitev smučišča Mojca na Lokvah&amp;R&amp;P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Lojk</dc:creator>
  <cp:keywords/>
  <dc:description/>
  <cp:lastModifiedBy>Anita Lojk</cp:lastModifiedBy>
  <cp:lastPrinted>2007-10-02T12:38:49Z</cp:lastPrinted>
  <dcterms:created xsi:type="dcterms:W3CDTF">2007-10-02T11:18:50Z</dcterms:created>
  <dcterms:modified xsi:type="dcterms:W3CDTF">2008-08-07T14:17:50Z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